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https://corltech.sharepoint.com/sites/AllianceCORL/Shared Documents/General/6 - GRC API Documentation/"/>
    </mc:Choice>
  </mc:AlternateContent>
  <xr:revisionPtr revIDLastSave="759" documentId="8_{88771EEA-3602-4262-8356-909F354B4F63}" xr6:coauthVersionLast="47" xr6:coauthVersionMax="47" xr10:uidLastSave="{2D8C0D57-23A4-4D2A-AE6A-8EB96D305D7F}"/>
  <bookViews>
    <workbookView xWindow="-120" yWindow="-120" windowWidth="29040" windowHeight="15720" tabRatio="905" activeTab="1" xr2:uid="{CB26280A-C88B-4214-B484-3C51BBA408FA}"/>
  </bookViews>
  <sheets>
    <sheet name="Change Log" sheetId="1" r:id="rId1"/>
    <sheet name="Data Dictionary" sheetId="7" r:id="rId2"/>
    <sheet name="v1_assessments" sheetId="2" r:id="rId3"/>
    <sheet name="v1_assessment_id" sheetId="5" r:id="rId4"/>
    <sheet name="v1_vendor_search" sheetId="11" r:id="rId5"/>
    <sheet name="v1_update_vendor_association" sheetId="12" r:id="rId6"/>
    <sheet name="v1_get_vendor_association" sheetId="16" r:id="rId7"/>
    <sheet name="v1_create_vendor" sheetId="13" r:id="rId8"/>
    <sheet name="v1_create_assessment" sheetId="14" r:id="rId9"/>
    <sheet name="v1_public_api_token" sheetId="9" r:id="rId10"/>
  </sheets>
  <definedNames>
    <definedName name="_xlnm._FilterDatabase" localSheetId="1" hidden="1">'Data Dictionary'!$A$1:$L$71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5" l="1"/>
  <c r="E41" i="5"/>
  <c r="E42" i="5"/>
  <c r="E43" i="5"/>
  <c r="C39" i="5"/>
  <c r="D39" i="5"/>
  <c r="E39" i="5"/>
  <c r="C40" i="5"/>
  <c r="D40" i="5"/>
  <c r="C41" i="5"/>
  <c r="D41" i="5"/>
  <c r="C42" i="5"/>
  <c r="D42" i="5"/>
  <c r="C43" i="5"/>
  <c r="D43" i="5"/>
  <c r="F72" i="7"/>
  <c r="G72" i="7"/>
  <c r="H72" i="7"/>
  <c r="I72" i="7"/>
  <c r="J72" i="7"/>
  <c r="K72" i="7"/>
  <c r="L72" i="7"/>
  <c r="F73" i="7"/>
  <c r="G73" i="7"/>
  <c r="H73" i="7"/>
  <c r="I73" i="7"/>
  <c r="J73" i="7"/>
  <c r="K73" i="7"/>
  <c r="L73" i="7"/>
  <c r="F74" i="7"/>
  <c r="G74" i="7"/>
  <c r="H74" i="7"/>
  <c r="I74" i="7"/>
  <c r="J74" i="7"/>
  <c r="K74" i="7"/>
  <c r="L74" i="7"/>
  <c r="F75" i="7"/>
  <c r="G75" i="7"/>
  <c r="H75" i="7"/>
  <c r="I75" i="7"/>
  <c r="J75" i="7"/>
  <c r="K75" i="7"/>
  <c r="L75" i="7"/>
  <c r="F76" i="7"/>
  <c r="G76" i="7"/>
  <c r="H76" i="7"/>
  <c r="I76" i="7"/>
  <c r="J76" i="7"/>
  <c r="K76" i="7"/>
  <c r="L76" i="7"/>
  <c r="F9" i="5"/>
  <c r="E9" i="5"/>
  <c r="D9" i="5"/>
  <c r="C9" i="5"/>
  <c r="F9" i="2"/>
  <c r="E9" i="2"/>
  <c r="D9" i="2"/>
  <c r="C9" i="2"/>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2" i="7"/>
  <c r="F71" i="7"/>
  <c r="G71" i="7"/>
  <c r="H71" i="7"/>
  <c r="I71" i="7"/>
  <c r="K71" i="7"/>
  <c r="L71" i="7"/>
  <c r="C13" i="16"/>
  <c r="D13" i="16"/>
  <c r="E13" i="16"/>
  <c r="F13" i="16"/>
  <c r="F9" i="16"/>
  <c r="E9" i="16"/>
  <c r="D9" i="16"/>
  <c r="C9" i="16"/>
  <c r="F12" i="16"/>
  <c r="E12" i="16"/>
  <c r="D12" i="16"/>
  <c r="C12" i="16"/>
  <c r="F11" i="16"/>
  <c r="E11" i="16"/>
  <c r="D11" i="16"/>
  <c r="C11" i="16"/>
  <c r="F10" i="16"/>
  <c r="E10" i="16"/>
  <c r="D10" i="16"/>
  <c r="C10" i="16"/>
  <c r="F8" i="16"/>
  <c r="E8" i="16"/>
  <c r="D8" i="16"/>
  <c r="C8" i="16"/>
  <c r="C37" i="14"/>
  <c r="D37" i="14"/>
  <c r="E37" i="14"/>
  <c r="F37" i="14"/>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2" i="7"/>
  <c r="C9" i="14"/>
  <c r="D9" i="14"/>
  <c r="E9" i="14"/>
  <c r="F9" i="14"/>
  <c r="C10" i="14"/>
  <c r="D10" i="14"/>
  <c r="E10" i="14"/>
  <c r="F10" i="14"/>
  <c r="C11" i="14"/>
  <c r="D11" i="14"/>
  <c r="E11" i="14"/>
  <c r="F11" i="14"/>
  <c r="C12" i="14"/>
  <c r="D12" i="14"/>
  <c r="E12" i="14"/>
  <c r="F12" i="14"/>
  <c r="C13" i="14"/>
  <c r="D13" i="14"/>
  <c r="E13" i="14"/>
  <c r="F13" i="14"/>
  <c r="C14" i="14"/>
  <c r="D14" i="14"/>
  <c r="E14" i="14"/>
  <c r="F14" i="14"/>
  <c r="C15" i="14"/>
  <c r="D15" i="14"/>
  <c r="E15" i="14"/>
  <c r="F15" i="14"/>
  <c r="C16" i="14"/>
  <c r="D16" i="14"/>
  <c r="E16" i="14"/>
  <c r="F16" i="14"/>
  <c r="C17" i="14"/>
  <c r="D17" i="14"/>
  <c r="E17" i="14"/>
  <c r="F17" i="14"/>
  <c r="C18" i="14"/>
  <c r="D18" i="14"/>
  <c r="E18" i="14"/>
  <c r="F18" i="14"/>
  <c r="C19" i="14"/>
  <c r="D19" i="14"/>
  <c r="E19" i="14"/>
  <c r="F19" i="14"/>
  <c r="C20" i="14"/>
  <c r="D20" i="14"/>
  <c r="E20" i="14"/>
  <c r="F20" i="14"/>
  <c r="C21" i="14"/>
  <c r="D21" i="14"/>
  <c r="E21" i="14"/>
  <c r="F21" i="14"/>
  <c r="C22" i="14"/>
  <c r="D22" i="14"/>
  <c r="E22" i="14"/>
  <c r="F22" i="14"/>
  <c r="C23" i="14"/>
  <c r="D23" i="14"/>
  <c r="E23" i="14"/>
  <c r="F23" i="14"/>
  <c r="C24" i="14"/>
  <c r="D24" i="14"/>
  <c r="E24" i="14"/>
  <c r="F24" i="14"/>
  <c r="C25" i="14"/>
  <c r="D25" i="14"/>
  <c r="E25" i="14"/>
  <c r="F25" i="14"/>
  <c r="C26" i="14"/>
  <c r="D26" i="14"/>
  <c r="E26" i="14"/>
  <c r="F26" i="14"/>
  <c r="C27" i="14"/>
  <c r="D27" i="14"/>
  <c r="E27" i="14"/>
  <c r="F27" i="14"/>
  <c r="C28" i="14"/>
  <c r="D28" i="14"/>
  <c r="E28" i="14"/>
  <c r="F28" i="14"/>
  <c r="C29" i="14"/>
  <c r="D29" i="14"/>
  <c r="E29" i="14"/>
  <c r="F29" i="14"/>
  <c r="C30" i="14"/>
  <c r="D30" i="14"/>
  <c r="E30" i="14"/>
  <c r="F30" i="14"/>
  <c r="C31" i="14"/>
  <c r="D31" i="14"/>
  <c r="E31" i="14"/>
  <c r="F31" i="14"/>
  <c r="C32" i="14"/>
  <c r="D32" i="14"/>
  <c r="E32" i="14"/>
  <c r="F32" i="14"/>
  <c r="C33" i="14"/>
  <c r="D33" i="14"/>
  <c r="E33" i="14"/>
  <c r="F33" i="14"/>
  <c r="C34" i="14"/>
  <c r="D34" i="14"/>
  <c r="E34" i="14"/>
  <c r="F34" i="14"/>
  <c r="C35" i="14"/>
  <c r="D35" i="14"/>
  <c r="E35" i="14"/>
  <c r="F35" i="14"/>
  <c r="C36" i="14"/>
  <c r="D36" i="14"/>
  <c r="E36" i="14"/>
  <c r="F36" i="14"/>
  <c r="C38" i="14"/>
  <c r="D38" i="14"/>
  <c r="E38" i="14"/>
  <c r="F38" i="14"/>
  <c r="C39" i="14"/>
  <c r="D39" i="14"/>
  <c r="E39" i="14"/>
  <c r="F39" i="14"/>
  <c r="C40" i="14"/>
  <c r="D40" i="14"/>
  <c r="E40" i="14"/>
  <c r="F40" i="14"/>
  <c r="C41" i="14"/>
  <c r="D41" i="14"/>
  <c r="E41" i="14"/>
  <c r="F41" i="14"/>
  <c r="C42" i="14"/>
  <c r="D42" i="14"/>
  <c r="E42" i="14"/>
  <c r="F42" i="14"/>
  <c r="C43" i="14"/>
  <c r="D43" i="14"/>
  <c r="E43" i="14"/>
  <c r="F43" i="14"/>
  <c r="C44" i="14"/>
  <c r="D44" i="14"/>
  <c r="E44" i="14"/>
  <c r="F44" i="14"/>
  <c r="F63" i="7"/>
  <c r="G63" i="7"/>
  <c r="H63" i="7"/>
  <c r="I63" i="7"/>
  <c r="K63" i="7"/>
  <c r="F39" i="7"/>
  <c r="G39" i="7"/>
  <c r="H39" i="7"/>
  <c r="I39" i="7"/>
  <c r="K39" i="7"/>
  <c r="F40" i="7"/>
  <c r="G40" i="7"/>
  <c r="H40" i="7"/>
  <c r="I40" i="7"/>
  <c r="K40" i="7"/>
  <c r="F41" i="7"/>
  <c r="G41" i="7"/>
  <c r="H41" i="7"/>
  <c r="I41" i="7"/>
  <c r="K41" i="7"/>
  <c r="F42" i="7"/>
  <c r="G42" i="7"/>
  <c r="H42" i="7"/>
  <c r="I42" i="7"/>
  <c r="K42" i="7"/>
  <c r="F43" i="7"/>
  <c r="G43" i="7"/>
  <c r="H43" i="7"/>
  <c r="I43" i="7"/>
  <c r="K43" i="7"/>
  <c r="F44" i="7"/>
  <c r="G44" i="7"/>
  <c r="H44" i="7"/>
  <c r="I44" i="7"/>
  <c r="K44" i="7"/>
  <c r="F45" i="7"/>
  <c r="G45" i="7"/>
  <c r="H45" i="7"/>
  <c r="I45" i="7"/>
  <c r="K45" i="7"/>
  <c r="F46" i="7"/>
  <c r="G46" i="7"/>
  <c r="H46" i="7"/>
  <c r="I46" i="7"/>
  <c r="K46" i="7"/>
  <c r="F47" i="7"/>
  <c r="G47" i="7"/>
  <c r="H47" i="7"/>
  <c r="I47" i="7"/>
  <c r="K47" i="7"/>
  <c r="F48" i="7"/>
  <c r="G48" i="7"/>
  <c r="H48" i="7"/>
  <c r="I48" i="7"/>
  <c r="K48" i="7"/>
  <c r="F49" i="7"/>
  <c r="G49" i="7"/>
  <c r="H49" i="7"/>
  <c r="I49" i="7"/>
  <c r="K49" i="7"/>
  <c r="F50" i="7"/>
  <c r="G50" i="7"/>
  <c r="H50" i="7"/>
  <c r="I50" i="7"/>
  <c r="K50" i="7"/>
  <c r="F51" i="7"/>
  <c r="G51" i="7"/>
  <c r="H51" i="7"/>
  <c r="I51" i="7"/>
  <c r="K51" i="7"/>
  <c r="F52" i="7"/>
  <c r="G52" i="7"/>
  <c r="H52" i="7"/>
  <c r="I52" i="7"/>
  <c r="K52" i="7"/>
  <c r="F53" i="7"/>
  <c r="G53" i="7"/>
  <c r="H53" i="7"/>
  <c r="I53" i="7"/>
  <c r="K53" i="7"/>
  <c r="F54" i="7"/>
  <c r="G54" i="7"/>
  <c r="H54" i="7"/>
  <c r="I54" i="7"/>
  <c r="K54" i="7"/>
  <c r="F55" i="7"/>
  <c r="G55" i="7"/>
  <c r="H55" i="7"/>
  <c r="I55" i="7"/>
  <c r="K55" i="7"/>
  <c r="F56" i="7"/>
  <c r="G56" i="7"/>
  <c r="H56" i="7"/>
  <c r="I56" i="7"/>
  <c r="K56" i="7"/>
  <c r="F57" i="7"/>
  <c r="G57" i="7"/>
  <c r="H57" i="7"/>
  <c r="I57" i="7"/>
  <c r="K57" i="7"/>
  <c r="F58" i="7"/>
  <c r="G58" i="7"/>
  <c r="H58" i="7"/>
  <c r="I58" i="7"/>
  <c r="K58" i="7"/>
  <c r="F59" i="7"/>
  <c r="G59" i="7"/>
  <c r="H59" i="7"/>
  <c r="I59" i="7"/>
  <c r="K59" i="7"/>
  <c r="F60" i="7"/>
  <c r="G60" i="7"/>
  <c r="H60" i="7"/>
  <c r="I60" i="7"/>
  <c r="K60" i="7"/>
  <c r="F61" i="7"/>
  <c r="G61" i="7"/>
  <c r="H61" i="7"/>
  <c r="I61" i="7"/>
  <c r="K61" i="7"/>
  <c r="F62" i="7"/>
  <c r="G62" i="7"/>
  <c r="H62" i="7"/>
  <c r="I62" i="7"/>
  <c r="K62" i="7"/>
  <c r="F64" i="7"/>
  <c r="G64" i="7"/>
  <c r="H64" i="7"/>
  <c r="I64" i="7"/>
  <c r="K64" i="7"/>
  <c r="F65" i="7"/>
  <c r="G65" i="7"/>
  <c r="H65" i="7"/>
  <c r="I65" i="7"/>
  <c r="K65" i="7"/>
  <c r="F66" i="7"/>
  <c r="G66" i="7"/>
  <c r="H66" i="7"/>
  <c r="I66" i="7"/>
  <c r="K66" i="7"/>
  <c r="F67" i="7"/>
  <c r="G67" i="7"/>
  <c r="H67" i="7"/>
  <c r="I67" i="7"/>
  <c r="K67" i="7"/>
  <c r="F68" i="7"/>
  <c r="G68" i="7"/>
  <c r="H68" i="7"/>
  <c r="I68" i="7"/>
  <c r="K68" i="7"/>
  <c r="F69" i="7"/>
  <c r="G69" i="7"/>
  <c r="H69" i="7"/>
  <c r="I69" i="7"/>
  <c r="K69" i="7"/>
  <c r="F70" i="7"/>
  <c r="G70" i="7"/>
  <c r="H70" i="7"/>
  <c r="I70" i="7"/>
  <c r="K70" i="7"/>
  <c r="F8" i="14"/>
  <c r="E8" i="14"/>
  <c r="D8" i="14"/>
  <c r="C8" i="14"/>
  <c r="K3" i="7"/>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2" i="7"/>
  <c r="F38" i="7"/>
  <c r="G38" i="7"/>
  <c r="H38" i="7"/>
  <c r="I38" i="7"/>
  <c r="F8" i="13"/>
  <c r="E8" i="13"/>
  <c r="D8" i="13"/>
  <c r="C8" i="13"/>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2" i="7"/>
  <c r="F34" i="7"/>
  <c r="G34" i="7"/>
  <c r="H34" i="7"/>
  <c r="F35" i="7"/>
  <c r="G35" i="7"/>
  <c r="H35" i="7"/>
  <c r="F36" i="7"/>
  <c r="G36" i="7"/>
  <c r="H36" i="7"/>
  <c r="F37" i="7"/>
  <c r="G37" i="7"/>
  <c r="H37" i="7"/>
  <c r="C12" i="12"/>
  <c r="D12" i="12"/>
  <c r="E12" i="12"/>
  <c r="F12" i="12"/>
  <c r="C13" i="12"/>
  <c r="D13" i="12"/>
  <c r="E13" i="12"/>
  <c r="F13" i="12"/>
  <c r="F11" i="12"/>
  <c r="E11" i="12"/>
  <c r="D11" i="12"/>
  <c r="C11" i="12"/>
  <c r="F10" i="12"/>
  <c r="E10" i="12"/>
  <c r="D10" i="12"/>
  <c r="C10" i="12"/>
  <c r="F9" i="12"/>
  <c r="E9" i="12"/>
  <c r="D9" i="12"/>
  <c r="C9" i="12"/>
  <c r="F8" i="12"/>
  <c r="E8" i="12"/>
  <c r="D8" i="12"/>
  <c r="C8" i="12"/>
  <c r="F33" i="7"/>
  <c r="G33"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2" i="7"/>
  <c r="C9" i="11"/>
  <c r="D9" i="11"/>
  <c r="E9" i="11"/>
  <c r="F9" i="11"/>
  <c r="C10" i="11"/>
  <c r="D10" i="11"/>
  <c r="E10" i="11"/>
  <c r="F10" i="11"/>
  <c r="C11" i="11"/>
  <c r="D11" i="11"/>
  <c r="E11" i="11"/>
  <c r="F11" i="11"/>
  <c r="F8" i="11"/>
  <c r="E8" i="11"/>
  <c r="D8" i="11"/>
  <c r="C8" i="11"/>
  <c r="G7" i="7"/>
  <c r="F7" i="7"/>
  <c r="C14" i="5"/>
  <c r="D14" i="5"/>
  <c r="E14" i="5"/>
  <c r="F14" i="5"/>
  <c r="C15" i="5"/>
  <c r="D15" i="5"/>
  <c r="E15" i="5"/>
  <c r="F15" i="5"/>
  <c r="E13" i="2"/>
  <c r="F13" i="2"/>
  <c r="E14" i="2"/>
  <c r="F14" i="2"/>
  <c r="D13" i="2"/>
  <c r="D14" i="2"/>
  <c r="C13" i="2"/>
  <c r="C14" i="2"/>
  <c r="F6" i="7"/>
  <c r="G6" i="7"/>
  <c r="F32" i="7"/>
  <c r="G32" i="7"/>
  <c r="F8" i="9"/>
  <c r="E8" i="9"/>
  <c r="D8" i="9"/>
  <c r="C8" i="9"/>
  <c r="C10" i="5"/>
  <c r="D10" i="5"/>
  <c r="E10" i="5"/>
  <c r="F10" i="5"/>
  <c r="C11" i="5"/>
  <c r="D11" i="5"/>
  <c r="E11" i="5"/>
  <c r="F11" i="5"/>
  <c r="C12" i="5"/>
  <c r="D12" i="5"/>
  <c r="E12" i="5"/>
  <c r="F12" i="5"/>
  <c r="C13" i="5"/>
  <c r="D13" i="5"/>
  <c r="E13" i="5"/>
  <c r="F13" i="5"/>
  <c r="C16" i="5"/>
  <c r="D16" i="5"/>
  <c r="E16" i="5"/>
  <c r="F16" i="5"/>
  <c r="C17" i="5"/>
  <c r="D17" i="5"/>
  <c r="E17" i="5"/>
  <c r="F17" i="5"/>
  <c r="C18" i="5"/>
  <c r="D18" i="5"/>
  <c r="E18" i="5"/>
  <c r="F18" i="5"/>
  <c r="C19" i="5"/>
  <c r="D19" i="5"/>
  <c r="E19" i="5"/>
  <c r="F19" i="5"/>
  <c r="C20" i="5"/>
  <c r="D20" i="5"/>
  <c r="E20" i="5"/>
  <c r="F20" i="5"/>
  <c r="C21" i="5"/>
  <c r="D21" i="5"/>
  <c r="E21" i="5"/>
  <c r="F21" i="5"/>
  <c r="C22" i="5"/>
  <c r="D22" i="5"/>
  <c r="E22" i="5"/>
  <c r="F22" i="5"/>
  <c r="C23" i="5"/>
  <c r="D23" i="5"/>
  <c r="E23" i="5"/>
  <c r="F23" i="5"/>
  <c r="C24" i="5"/>
  <c r="D24" i="5"/>
  <c r="E24" i="5"/>
  <c r="F24" i="5"/>
  <c r="C25" i="5"/>
  <c r="D25" i="5"/>
  <c r="E25" i="5"/>
  <c r="F25" i="5"/>
  <c r="C26" i="5"/>
  <c r="D26" i="5"/>
  <c r="E26" i="5"/>
  <c r="F26" i="5"/>
  <c r="C27" i="5"/>
  <c r="D27" i="5"/>
  <c r="E27" i="5"/>
  <c r="F27" i="5"/>
  <c r="C28" i="5"/>
  <c r="D28" i="5"/>
  <c r="E28" i="5"/>
  <c r="F28" i="5"/>
  <c r="C29" i="5"/>
  <c r="D29" i="5"/>
  <c r="E29" i="5"/>
  <c r="F29" i="5"/>
  <c r="C30" i="5"/>
  <c r="D30" i="5"/>
  <c r="E30" i="5"/>
  <c r="F30" i="5"/>
  <c r="C31" i="5"/>
  <c r="D31" i="5"/>
  <c r="E31" i="5"/>
  <c r="F31" i="5"/>
  <c r="C32" i="5"/>
  <c r="D32" i="5"/>
  <c r="E32" i="5"/>
  <c r="F32" i="5"/>
  <c r="C33" i="5"/>
  <c r="D33" i="5"/>
  <c r="E33" i="5"/>
  <c r="F33" i="5"/>
  <c r="C34" i="5"/>
  <c r="D34" i="5"/>
  <c r="E34" i="5"/>
  <c r="F34" i="5"/>
  <c r="C35" i="5"/>
  <c r="D35" i="5"/>
  <c r="E35" i="5"/>
  <c r="F35" i="5"/>
  <c r="C36" i="5"/>
  <c r="D36" i="5"/>
  <c r="E36" i="5"/>
  <c r="F36" i="5"/>
  <c r="C37" i="5"/>
  <c r="D37" i="5"/>
  <c r="E37" i="5"/>
  <c r="F37" i="5"/>
  <c r="C38" i="5"/>
  <c r="D38" i="5"/>
  <c r="E38" i="5"/>
  <c r="F38" i="5"/>
  <c r="D8" i="5"/>
  <c r="E8" i="5"/>
  <c r="F8" i="5"/>
  <c r="G3" i="7"/>
  <c r="G4" i="7"/>
  <c r="G5" i="7"/>
  <c r="G8" i="7"/>
  <c r="G9" i="7"/>
  <c r="G10" i="7"/>
  <c r="G11" i="7"/>
  <c r="G12" i="7"/>
  <c r="G13" i="7"/>
  <c r="G14" i="7"/>
  <c r="G15" i="7"/>
  <c r="G16" i="7"/>
  <c r="G17" i="7"/>
  <c r="G18" i="7"/>
  <c r="G19" i="7"/>
  <c r="G20" i="7"/>
  <c r="G21" i="7"/>
  <c r="G22" i="7"/>
  <c r="G23" i="7"/>
  <c r="G24" i="7"/>
  <c r="G25" i="7"/>
  <c r="G26" i="7"/>
  <c r="G27" i="7"/>
  <c r="G28" i="7"/>
  <c r="G29" i="7"/>
  <c r="G30" i="7"/>
  <c r="G31" i="7"/>
  <c r="G2" i="7"/>
  <c r="F3" i="7"/>
  <c r="F4" i="7"/>
  <c r="F5" i="7"/>
  <c r="F8" i="7"/>
  <c r="F9" i="7"/>
  <c r="F10" i="7"/>
  <c r="F11" i="7"/>
  <c r="F12" i="7"/>
  <c r="F13" i="7"/>
  <c r="F14" i="7"/>
  <c r="F15" i="7"/>
  <c r="F16" i="7"/>
  <c r="F17" i="7"/>
  <c r="F18" i="7"/>
  <c r="F19" i="7"/>
  <c r="F20" i="7"/>
  <c r="F21" i="7"/>
  <c r="F22" i="7"/>
  <c r="F23" i="7"/>
  <c r="F24" i="7"/>
  <c r="F25" i="7"/>
  <c r="F26" i="7"/>
  <c r="F27" i="7"/>
  <c r="F28" i="7"/>
  <c r="F29" i="7"/>
  <c r="F30" i="7"/>
  <c r="F31" i="7"/>
  <c r="F2" i="7"/>
  <c r="C8" i="5"/>
  <c r="C10" i="2"/>
  <c r="D10" i="2"/>
  <c r="E10" i="2"/>
  <c r="F10" i="2"/>
  <c r="C11" i="2"/>
  <c r="D11" i="2"/>
  <c r="E11" i="2"/>
  <c r="F11" i="2"/>
  <c r="C12" i="2"/>
  <c r="D12" i="2"/>
  <c r="E12" i="2"/>
  <c r="F12" i="2"/>
  <c r="C15" i="2"/>
  <c r="D15" i="2"/>
  <c r="E15" i="2"/>
  <c r="F15" i="2"/>
  <c r="C16" i="2"/>
  <c r="D16" i="2"/>
  <c r="E16" i="2"/>
  <c r="F16"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F8" i="2"/>
  <c r="D8" i="2"/>
  <c r="E8" i="2"/>
  <c r="C8" i="2"/>
</calcChain>
</file>

<file path=xl/sharedStrings.xml><?xml version="1.0" encoding="utf-8"?>
<sst xmlns="http://schemas.openxmlformats.org/spreadsheetml/2006/main" count="736" uniqueCount="347">
  <si>
    <t>Purpose:</t>
  </si>
  <si>
    <t>This document details the expectations of a CORL API consumer and documents the information returned from the APIs.</t>
  </si>
  <si>
    <t>ID</t>
  </si>
  <si>
    <t>Author</t>
  </si>
  <si>
    <t>Change Description</t>
  </si>
  <si>
    <t>Date</t>
  </si>
  <si>
    <t>Comments</t>
  </si>
  <si>
    <t>Ben Poling / Paul Buonomo</t>
  </si>
  <si>
    <t>Initial Version</t>
  </si>
  <si>
    <t>July Final Spec</t>
  </si>
  <si>
    <t>▪Added "evaluationData" object in v1_assessment_id and nested question, vendorResponse, and vendorComments in "evaluationData" object
▪Added v1_public_api_token for authorization requirements
▪Updated schema mappings to include prefix of ".data." to match expected API response</t>
  </si>
  <si>
    <t>August 2023 Release Updates</t>
  </si>
  <si>
    <t>▪Added "clientAlias" and "correlationId" to v1_assessments and v1_assessment_id</t>
  </si>
  <si>
    <t>Attribute Name</t>
  </si>
  <si>
    <t>Definition</t>
  </si>
  <si>
    <t>Data Type</t>
  </si>
  <si>
    <t>Examples (ENUMs if applicable)</t>
  </si>
  <si>
    <t>Assessment ID</t>
  </si>
  <si>
    <t>CORL assigned unique identifier for an assessment</t>
  </si>
  <si>
    <t>String - UUID</t>
  </si>
  <si>
    <t>024ff25c-9c2b-ec11-b6e5-000d3a3b4ef4</t>
  </si>
  <si>
    <t/>
  </si>
  <si>
    <t>Assessment Name</t>
  </si>
  <si>
    <t>CORL's name for the vendor risk assessment</t>
  </si>
  <si>
    <t>String</t>
  </si>
  <si>
    <t>"VSRM for: CHOP / CORL Technologies 20230309"</t>
  </si>
  <si>
    <t>Vendor ID</t>
  </si>
  <si>
    <t>CORL assigned unique identifier for a vendor organization</t>
  </si>
  <si>
    <t>53fa467e-d25d-e711-8104-5065f38b5171</t>
  </si>
  <si>
    <t>Vendor Name</t>
  </si>
  <si>
    <t>CORL's name for a vendor organization</t>
  </si>
  <si>
    <t>"CORL Technologies"</t>
  </si>
  <si>
    <t>Client Alias</t>
  </si>
  <si>
    <t>Client provided name of vendor</t>
  </si>
  <si>
    <t>Vendor Correlation ID</t>
  </si>
  <si>
    <t>Client provided identifier to enable correlation of a vendor from source system to CORL system</t>
  </si>
  <si>
    <t>Vendor Description</t>
  </si>
  <si>
    <t>Brief context of the Vendor Organization</t>
  </si>
  <si>
    <t>Stage</t>
  </si>
  <si>
    <t>High level grouping of where the assessment is in the end to end assessment process</t>
  </si>
  <si>
    <t>String - ENUM</t>
  </si>
  <si>
    <t>Active, Remediation, Completed</t>
  </si>
  <si>
    <t>Status</t>
  </si>
  <si>
    <t>Detailed assessment status that communicates the step and the owner of the step</t>
  </si>
  <si>
    <t>Assessment Results: Ready for Review, Complete: No action required ....</t>
  </si>
  <si>
    <t>Assessment Start Date Time</t>
  </si>
  <si>
    <t>Assessment start date time based on assessment creation</t>
  </si>
  <si>
    <t>String - iso 8601</t>
  </si>
  <si>
    <t>"05/26/2023 04:54:58"</t>
  </si>
  <si>
    <t>Assessment Last Updated Date Time</t>
  </si>
  <si>
    <t>Assessment last updated date</t>
  </si>
  <si>
    <t>Assessment Completed Date Time</t>
  </si>
  <si>
    <t>Assessment completion date</t>
  </si>
  <si>
    <t>Component Name</t>
  </si>
  <si>
    <t>Object that corresponds to an assessable entity within the assessment</t>
  </si>
  <si>
    <t>"General (Cloud Hosted) - VSRM for: CHOP / CORL 20220922"</t>
  </si>
  <si>
    <t>Risk Rating Score</t>
  </si>
  <si>
    <t>A measure of the extent to which an entity is threatened by a potential circumstance or event, and typically a function of: (i) the adverse impacts that would arise if the circumstance or event occurs; and (ii) the likelihood of occurrence https://csrc.nist.gov/glossary/term/risk</t>
  </si>
  <si>
    <t>Very High, High, Medium, Low, Managed</t>
  </si>
  <si>
    <t>Risk Rating Summary</t>
  </si>
  <si>
    <t>Text description of CORL Auditor assessment summary</t>
  </si>
  <si>
    <t>Risk Rating Recommended Action</t>
  </si>
  <si>
    <t>Text description of CORL Auditor recommended actions</t>
  </si>
  <si>
    <t>CORL recommends that your organization require Meditology to address all inadequacies identified in the CORL VSQ.</t>
  </si>
  <si>
    <t>Impact Level</t>
  </si>
  <si>
    <t xml:space="preserve">The magnitude of harm that can be expected to result from the consequences of unauthorized disclosure of information, unauthorized modification of information, unauthorized destruction of information, or loss of information or information system availability. https://csrc.nist.gov/glossary/term/impact </t>
  </si>
  <si>
    <t>Very High, High, Medium, Low, Very Low</t>
  </si>
  <si>
    <t>Impact Level Category</t>
  </si>
  <si>
    <t>List of impact areas that contributed to the impact level</t>
  </si>
  <si>
    <t>"PHI"</t>
  </si>
  <si>
    <t>Likelihood Level</t>
  </si>
  <si>
    <t xml:space="preserve">Chance of something happening; A weighted factor based on a subjective analysis of the probability that a given threat is capable of exploiting a given vulnerability or a set of vulnerabilities. https://csrc.nist.gov/glossary/term/likelihood </t>
  </si>
  <si>
    <t>Likelihood Category</t>
  </si>
  <si>
    <t>List of likelihood areas that contributed to the likelihood category</t>
  </si>
  <si>
    <t>"Offshore Access"</t>
  </si>
  <si>
    <t>Risk Rating Calculation Date Time</t>
  </si>
  <si>
    <t>Date time of the calculation for the corresponding assessment results</t>
  </si>
  <si>
    <t>Requirement Name</t>
  </si>
  <si>
    <t>Text description of the requirement</t>
  </si>
  <si>
    <t>Requirement Type</t>
  </si>
  <si>
    <t>Distinction of whether requirement is control based or CORL Cleared based</t>
  </si>
  <si>
    <t>Question</t>
  </si>
  <si>
    <t>Question text from questionnaire</t>
  </si>
  <si>
    <t>Vendor Response</t>
  </si>
  <si>
    <t>Vendor questionnaire response</t>
  </si>
  <si>
    <t>Yes, No, Partial, N/A</t>
  </si>
  <si>
    <t>Vendor Comment</t>
  </si>
  <si>
    <t xml:space="preserve">Vendor additional comments </t>
  </si>
  <si>
    <t>Adequacy</t>
  </si>
  <si>
    <t>CORL determined Vendor adequacy requirement</t>
  </si>
  <si>
    <t>Met, Unmet, Not Applicable</t>
  </si>
  <si>
    <t>Result of Testing</t>
  </si>
  <si>
    <t>CORL notes on review of vendor responses</t>
  </si>
  <si>
    <t>Risk Finding Tier</t>
  </si>
  <si>
    <t>Severity of the risk finding</t>
  </si>
  <si>
    <t>High, Medium, Low</t>
  </si>
  <si>
    <t>Risk Finding Description</t>
  </si>
  <si>
    <t>Text description of the finding</t>
  </si>
  <si>
    <t>JWT Token</t>
  </si>
  <si>
    <t>Token required for authorization on API calls</t>
  </si>
  <si>
    <t>URI:</t>
  </si>
  <si>
    <t>/v1/assessments</t>
  </si>
  <si>
    <t>Method:</t>
  </si>
  <si>
    <t>GET</t>
  </si>
  <si>
    <t>Query Parameters:</t>
  </si>
  <si>
    <t>N/A</t>
  </si>
  <si>
    <t>Request Body:</t>
  </si>
  <si>
    <t>Assumptions:</t>
  </si>
  <si>
    <t>-Integrating systems are expected to consume responses in such a manner that (a) added fields and (b) added values for existing fields are non-breaking changes.
-CORL will communicate API changes to stakeholders, but will deploy non-breaking changes agnostic to consuming systems
-Breaking changes will be coordinated to minimize stakeholder impact</t>
  </si>
  <si>
    <t>Field Name</t>
  </si>
  <si>
    <t>Schema Path</t>
  </si>
  <si>
    <t>.data.assessments[].assessmentId</t>
  </si>
  <si>
    <t>.data.assessments[].assessmentName</t>
  </si>
  <si>
    <t>.data.assessments[].vendor.vendorId</t>
  </si>
  <si>
    <t>.data.assessments[].vendor.vendorName</t>
  </si>
  <si>
    <t>.data.assessments[].vendor.vendorCorrelationId</t>
  </si>
  <si>
    <t>.data.assessments[].vendor.clientAlias</t>
  </si>
  <si>
    <t>.data.assessments[].startDateTime</t>
  </si>
  <si>
    <t>.data.assessments[].lastUpdatedDateTime</t>
  </si>
  <si>
    <t>.data.assessments[].completedDateTime</t>
  </si>
  <si>
    <t>.data.assessments[].stage</t>
  </si>
  <si>
    <t>.data.assessments[].status</t>
  </si>
  <si>
    <t>.data.assessments[].components[].componentName</t>
  </si>
  <si>
    <t>.data.assessments[].components[].riskRatings.riskRatingScore</t>
  </si>
  <si>
    <t>.data.assessments[].components[].riskRatings.impactLevel</t>
  </si>
  <si>
    <t>.data.assessments[].components[].riskRatings.likelihoodLevel</t>
  </si>
  <si>
    <t>Query Parameters</t>
  </si>
  <si>
    <t>{id} = assessmentId</t>
  </si>
  <si>
    <t>.data.assessmentId</t>
  </si>
  <si>
    <t>.data.assessmentName</t>
  </si>
  <si>
    <t>.data.vendor.vendorId</t>
  </si>
  <si>
    <t>.data.vendor.vendorName</t>
  </si>
  <si>
    <t>.data.vendor.vendorDescription</t>
  </si>
  <si>
    <t>.data.vendor.vendorCorrelationId</t>
  </si>
  <si>
    <t>.data.vendor.clientAlias</t>
  </si>
  <si>
    <t>.data.stage</t>
  </si>
  <si>
    <t>.data.status</t>
  </si>
  <si>
    <t>.data.startDateTime</t>
  </si>
  <si>
    <t>.data.lastUpdatedDateTime</t>
  </si>
  <si>
    <t>.data.completedDateTime</t>
  </si>
  <si>
    <t>.data.components[].componentName</t>
  </si>
  <si>
    <t>.data.components[].riskRatings[].riskRatingScore</t>
  </si>
  <si>
    <t>.data.components[].riskRatings[].riskRatingSummary</t>
  </si>
  <si>
    <t>.data.components[].riskRatings[].riskRatingRecommendedAction</t>
  </si>
  <si>
    <t>.data.components[].riskRatings[].impactLevel</t>
  </si>
  <si>
    <t>.data.components[].riskRatings[].impactLevelCategory</t>
  </si>
  <si>
    <t>.data.components[].riskRatings[].likelihoodLevel</t>
  </si>
  <si>
    <t>.data.components[].riskRatings[].likelihoodCategory</t>
  </si>
  <si>
    <t>.data.components[].riskRatings[].riskRatingCalculationDateTime</t>
  </si>
  <si>
    <t>.data.components[].requirements[].requirementName</t>
  </si>
  <si>
    <t>.data.components[].requirements[].requirementType</t>
  </si>
  <si>
    <t>.data.components[].requirements[].evaluationData[].question</t>
  </si>
  <si>
    <t>.data.components[].requirements[].evaluationData[].vendorResponse</t>
  </si>
  <si>
    <t>.data.components[].requirements[].evaluationData[].vendorComment</t>
  </si>
  <si>
    <t>.data.components[].requirements[].adequacy</t>
  </si>
  <si>
    <t>.data.components[].requirements[].resultofTesting</t>
  </si>
  <si>
    <t>.data.components[].requirements[].riskFindings[].riskFindingTier</t>
  </si>
  <si>
    <t>.data.components[].requirements[].riskFindings[].riskFindingDescription</t>
  </si>
  <si>
    <t>/v1/public/api/token</t>
  </si>
  <si>
    <t>POST</t>
  </si>
  <si>
    <t>{
    "ApiKey": "{{apiKey}}"
}</t>
  </si>
  <si>
    <t>-CORL uses a jwt token authorization to enable access to CORL APIs
-The jwt token expires every 120 minutes, and needs to be refreshed by the calling system either before the 120 minutes expire, or with the first call after the expiration
-The jwt token is unique and corresponds to the secret generated within the client portal
-To generate a secret, login to the Client Portal, navigate to the Help &amp; Support Page Developer Documentation, and create a corresponding secret</t>
  </si>
  <si>
    <t>.data.jwtToken</t>
  </si>
  <si>
    <t>{
	"vendorName":{{vendorName}},
	"vendorUrl":{{websiteURL}}
}</t>
  </si>
  <si>
    <t>Vendor URL</t>
  </si>
  <si>
    <t>Match Score</t>
  </si>
  <si>
    <t>.data.vendor.vendorUrl</t>
  </si>
  <si>
    <t>.data.score</t>
  </si>
  <si>
    <t>Vendor organization website domain</t>
  </si>
  <si>
    <t xml:space="preserve">Vendor match score </t>
  </si>
  <si>
    <t>0.0 to 1.0</t>
  </si>
  <si>
    <t>Numerical</t>
  </si>
  <si>
    <t>www.corltech.com</t>
  </si>
  <si>
    <t>/v1/vendor/search</t>
  </si>
  <si>
    <t>{
  "vendorCorrelationId": {{clientInternalIdentifier}}, // Optional 
  "clientAlias": {{clientInternalAlias}} // Optional 
  "endOfRelationshipDate": "" // Optional
}</t>
  </si>
  <si>
    <t>Vendor Association ID</t>
  </si>
  <si>
    <t>Association End Date</t>
  </si>
  <si>
    <t>Customer ID</t>
  </si>
  <si>
    <t>.data.customerVendorId</t>
  </si>
  <si>
    <t>.data.customerOrgId</t>
  </si>
  <si>
    <t>.data.vendorCorrelationId</t>
  </si>
  <si>
    <t>.data.clientAlias</t>
  </si>
  <si>
    <t>.data.endOfRelationshipDate</t>
  </si>
  <si>
    <t>Unique identifier that tracks the association between a customer and vendor</t>
  </si>
  <si>
    <t>Unique identifier that tracks a customer organization</t>
  </si>
  <si>
    <t>Attribute that tracks whether an association is ended.</t>
  </si>
  <si>
    <t>This allows a client organization to denote whether the vendor association was active for a period of time, but is no longer active.</t>
  </si>
  <si>
    <t>/v1/vendor</t>
  </si>
  <si>
    <t>{
  "vendorName": "",
  "vendorUrl": "",
  "vendorCorrelationId":"", // Optional 
  "clientAlias": "", // Optional 
  "endOfRelationshipDate": "", // Optional
  "dunsNumber": "", // Optional
  "taxIdNumber": "", // Optional
  "businessAddressLine1": "", // Optional
  "businessAddressLine2": "", // Optional
  "city": "", // Optional
  "state": "", // Optional
  "zip": "", // Optional
  "country": "" // Optional
}</t>
  </si>
  <si>
    <t>A correlation identifier that can be used to locate / identify a vendor on an assessment request.</t>
  </si>
  <si>
    <t>CORL will review and verify any new vendor organization to minimize duplicates. The processing correlation ID will be used in other APIs to cross reference to assessments.</t>
  </si>
  <si>
    <t>/v1/assessment-request</t>
  </si>
  <si>
    <t>Assessment Category</t>
  </si>
  <si>
    <t>October 2023 Release Updates</t>
  </si>
  <si>
    <t>▪Added APIs to support (1) managing client-vendor associations and (2) making assessment requests
▪APIs include v1_vendor_search, v1_vendor_association, v1_create_vendor, v1_create_assessment</t>
  </si>
  <si>
    <t>Get Assessment List Response Body Mapping</t>
  </si>
  <si>
    <t>Get Assessment Response Body Mapping</t>
  </si>
  <si>
    <t>Update Vendor Association Response Body Mapping</t>
  </si>
  <si>
    <t>Vendor Search Response Body Mapping</t>
  </si>
  <si>
    <t>Create Vendor Response Body Mapping</t>
  </si>
  <si>
    <t>Create Assessment Response Body Mapping</t>
  </si>
  <si>
    <t>Assessment Processing Correlation Identifier</t>
  </si>
  <si>
    <t>Assessment Type</t>
  </si>
  <si>
    <t>Vendor Headquarters Country</t>
  </si>
  <si>
    <t>Vendor State</t>
  </si>
  <si>
    <t>Vendor Contact First Name</t>
  </si>
  <si>
    <t>Vendor Contact Last Name</t>
  </si>
  <si>
    <t>Vendor Contact Title</t>
  </si>
  <si>
    <t>Vendor Contact Phone Number</t>
  </si>
  <si>
    <t>Vendor Contact Email</t>
  </si>
  <si>
    <t>Product Type</t>
  </si>
  <si>
    <t>Product Medical Device Indicator</t>
  </si>
  <si>
    <t>Product Location</t>
  </si>
  <si>
    <t>Product Name</t>
  </si>
  <si>
    <t>Product Model / Version Number</t>
  </si>
  <si>
    <t>Product URL</t>
  </si>
  <si>
    <t>Product Description</t>
  </si>
  <si>
    <t>Product Vendor Identifier</t>
  </si>
  <si>
    <t>Business Stakeholder Contact First Name</t>
  </si>
  <si>
    <t>Business Stakeholder Contact Last Name</t>
  </si>
  <si>
    <t>Business Stakeholder Contact Phone Number</t>
  </si>
  <si>
    <t>Business Stakeholder Contact Email</t>
  </si>
  <si>
    <t>Business Stakeholder Contact Department</t>
  </si>
  <si>
    <t>Implementation Environment</t>
  </si>
  <si>
    <t>phi, pii, pci, employeeInformation, internalProprietaryInfomation</t>
  </si>
  <si>
    <t>Network Access Types</t>
  </si>
  <si>
    <t>Storage Location Access Types</t>
  </si>
  <si>
    <t>Estimate Volume of Records</t>
  </si>
  <si>
    <t>Vendor Inherent Risk Rating</t>
  </si>
  <si>
    <t>Obtain Scoping Information</t>
  </si>
  <si>
    <t>Obtain Control Information</t>
  </si>
  <si>
    <t>Assessment Comments</t>
  </si>
  <si>
    <t>Data Types</t>
  </si>
  <si>
    <t>onPrem, cloudHosted, vendorHosted, productSupport, consulting-clientManagedSystem, consulting-vendorManagedSystem</t>
  </si>
  <si>
    <t>onPrem, vendorDataCenter, thirdPartyDataCenter, workstation, mobileDevice</t>
  </si>
  <si>
    <t>onSiteAccess, infrastructureAccess, databaseOrApplicationAccess, receiptOfData, noAccessToNetwork</t>
  </si>
  <si>
    <t>"0-1000", "1001-10000", "10001-100000", "100001-1000000", "1000000+"</t>
  </si>
  <si>
    <t>veryLow, low, medium, high, veryHigh</t>
  </si>
  <si>
    <t>corlContactVendor, providedSecurityInfomation</t>
  </si>
  <si>
    <t>fullAssessment, Pre-assessment, both</t>
  </si>
  <si>
    <t>corlCleared, standard</t>
  </si>
  <si>
    <t>service, product</t>
  </si>
  <si>
    <t>Not the same as Assessment ID. Assessment processing ID used to correlate to an assessment when returned from assessment lists and assessment details.</t>
  </si>
  <si>
    <t>Correlation ID that tracks a specific assessment request while it is reviewed by a CORL team member</t>
  </si>
  <si>
    <t>Type of assessment requested by a client</t>
  </si>
  <si>
    <t>Whether the assessment includes a pre-assessment or not</t>
  </si>
  <si>
    <t>Country where the Vendor's HQ is located</t>
  </si>
  <si>
    <t>State where the vendor's HQ is located</t>
  </si>
  <si>
    <t>First name of the vendor's assessment contact</t>
  </si>
  <si>
    <t>Last name of the vendor's assessment contact</t>
  </si>
  <si>
    <t>Title of the vendor's assessment contact</t>
  </si>
  <si>
    <t>Email of the vendor's assessment contact</t>
  </si>
  <si>
    <t>Phone number of the vendor's assessment contact</t>
  </si>
  <si>
    <t>Primary category of the product</t>
  </si>
  <si>
    <t>Whether the product is a medical device</t>
  </si>
  <si>
    <t>Client location where the product will be implemented</t>
  </si>
  <si>
    <t>Model or version number associated to the product</t>
  </si>
  <si>
    <t>Specific url associated to the product</t>
  </si>
  <si>
    <t>Description of the product</t>
  </si>
  <si>
    <t>Vendor identifier that the product is associated to</t>
  </si>
  <si>
    <t>First name of the business stakeholder in the client organization</t>
  </si>
  <si>
    <t>Last name of the business stakeholder in the client organization</t>
  </si>
  <si>
    <t>Department of the business stakeholder in the client organization</t>
  </si>
  <si>
    <t>Phone number of the business stakeholder in the client organziation</t>
  </si>
  <si>
    <t>Email of the business stakeholder in the client organization</t>
  </si>
  <si>
    <t>Data used by the product</t>
  </si>
  <si>
    <t>Environment product uses</t>
  </si>
  <si>
    <t>Storage types used by the product</t>
  </si>
  <si>
    <t>Network access types used by the product</t>
  </si>
  <si>
    <t>Volume of records estimated to be accessed by the product</t>
  </si>
  <si>
    <t>Client provided inherent risk rating for the product</t>
  </si>
  <si>
    <t>If using CORL cleared assessments, value should be set to corlContactVendor</t>
  </si>
  <si>
    <t>Free text additional context to be provided for an assessment</t>
  </si>
  <si>
    <t>Assignment of whether CORL should reach out to the vendor to determine scoping information or if it will be provided by the client</t>
  </si>
  <si>
    <t>Assignment of whether CORL should reach out to the vendor to gather assessment detailed information or if it will be provided by the client</t>
  </si>
  <si>
    <t>data.assessmentCategory</t>
  </si>
  <si>
    <t>data.assessmentType</t>
  </si>
  <si>
    <t>data.vendor.vendorId</t>
  </si>
  <si>
    <t>data.vendor.vendorName</t>
  </si>
  <si>
    <t>data.vendor.vendorUrl</t>
  </si>
  <si>
    <t>data.vendor.clientAlias</t>
  </si>
  <si>
    <t>data.vendor.vendorCorrelationId</t>
  </si>
  <si>
    <t>data.vendor.vendorHeadquartersCountry</t>
  </si>
  <si>
    <t>data.vendor.vendorHeadquartersState</t>
  </si>
  <si>
    <t>data.vendor.vendorContact[].firstName</t>
  </si>
  <si>
    <t>data.vendor.vendorContact[].lastName</t>
  </si>
  <si>
    <t>data.vendor.vendorContact[].title</t>
  </si>
  <si>
    <t>data.vendor.vendorContact[].phoneNumber</t>
  </si>
  <si>
    <t>data.vendor.vendorContact[].email</t>
  </si>
  <si>
    <t>data.vendor.product.productType</t>
  </si>
  <si>
    <t>data.vendor.product.isMedicalDevice</t>
  </si>
  <si>
    <t>data.vendor.product.location</t>
  </si>
  <si>
    <t>data.vendor.product.productName</t>
  </si>
  <si>
    <t>data.vendor.product.modelOrVersionNumber</t>
  </si>
  <si>
    <t>data.vendor.product.productUrl</t>
  </si>
  <si>
    <t>data.vendor.product.productDescription</t>
  </si>
  <si>
    <t>data.vendor.product.productVendorId</t>
  </si>
  <si>
    <t>data.businessStakeholder[].firstName</t>
  </si>
  <si>
    <t>data.businessStakeholder[].lastName</t>
  </si>
  <si>
    <t>data.businessStakeholder[].department</t>
  </si>
  <si>
    <t>data.businessStakeholder[].phoneNumber</t>
  </si>
  <si>
    <t>data.businessStakeholder[].email</t>
  </si>
  <si>
    <t>data.vendorInherentRisk.implementationEnvironment[]</t>
  </si>
  <si>
    <t>data.vendorInherentRisk.dataTypes[]</t>
  </si>
  <si>
    <t>data.vendorInherentRisk.storageLocationAccesssTypes[]</t>
  </si>
  <si>
    <t>data.vendorInherentRisk.networkAccesssTypes[]</t>
  </si>
  <si>
    <t>data.vendorInherentRisk.estimateAccessToVolumeOfRecords</t>
  </si>
  <si>
    <t>data.vendorInherentRisk.inherentVendorRiskRating</t>
  </si>
  <si>
    <t>data.comments</t>
  </si>
  <si>
    <t>data.scopingInformation.obtainScopingInformation</t>
  </si>
  <si>
    <t>data.securityControlInformation.obtainSecurityControlInformation</t>
  </si>
  <si>
    <t>.data.vendorId</t>
  </si>
  <si>
    <t>Vendor Creation Processing Correlation Identifier</t>
  </si>
  <si>
    <t>.data.vendorCreationProcessingId</t>
  </si>
  <si>
    <t>data.assessmentCreationProcessingCorrelationId</t>
  </si>
  <si>
    <t>/v1/vendor/{vendorId}/association</t>
  </si>
  <si>
    <t>{vendorId}</t>
  </si>
  <si>
    <t>/v1/vendor/associations</t>
  </si>
  <si>
    <t>Third Party Incident Response Status</t>
  </si>
  <si>
    <t>.data.tpirStatus</t>
  </si>
  <si>
    <t>Only applicable for clients that purchased Third Party Incident Response</t>
  </si>
  <si>
    <t>Status of whether a vendor is activated for Third Party Incident Response Preparedness</t>
  </si>
  <si>
    <t>Boolean</t>
  </si>
  <si>
    <t>Get Vendor Association Response Body Mapping</t>
  </si>
  <si>
    <t>.data.assessments[].assessmentCreationProcessingId</t>
  </si>
  <si>
    <t>.data.assessmentCreationProcessingId</t>
  </si>
  <si>
    <t>A+, A, A-, B+, B, B-, C+, C, C-, D+, D, D-, F</t>
  </si>
  <si>
    <t>/v1/assessments/{id}</t>
  </si>
  <si>
    <t>{
	"assessmentCategory": "both",
	"assessmentType":"corlCleared",
    "isAssessmentValidated":"true",
	"vendor": {	
		"vendorId": "",
		"vendorName": "Vendor for Software Testing",
		"vendorUrl": "www.vendortestcleartesting.com",
		"clientAlias": "",
		"vendorCorrelationId": "",
		"vendorHeadquartersCountry": "",
		"vendorState": "",
		"vendorContact": [
				{
				"firstName": "Paul",
				"lastName": "Buonomo",
				"title": "",
				"phoneNumber": "",
				"email": "paul.buonomo@corltech.com"
			}
		],
		"product": {
			"productType": "product",
			"isMedicalDevice": false, 
			"location": "",
			"productName":"Automation Testing Services",
			"modelOrVersionNumber": "",
			"productUrl":"",
			"productDescription":""
		}
	},
	"businessStakeholder": [
			{
			"firstName":"",
			"lastName":"",
			"department":"",
			"email":"",
			"phone":""
		}
	],
	"vendorInherentRisk": {
		"implementationEnvironment": [
			"onPrem",
			"cloudHosted",
			"vendorHosted",
			"productSupport",
			"consulting-clientManagedSystem",
			"consulting-vendorManagedSystem"
		],
		"dataTypes": [
			"phi",
			"pii",
			"pci",
			"employeeInformation",
			"internalProprietaryInfomation"
		],
		"storageLocationAccessTypes":[
			"onPrem",
			"vendorDataCenter",
			"thirdPartyDataCenter",
			"workstation",
			"mobileDevice"
		],
		"networkAccessTypes": [
			"onSiteAccess",
			"infrastructureAccess",
			"databaseOrApplicationAccess",
			"receiptOfData",
			"noAccessToNetwork"
		],
		"estimatedAccessToVolumeOfRecords": "1001-10000",
		"inherentVendorRiskRating": "medium"
	},
	"scopingInformation": {
		"obtainScopingInformation": "providedScope"
	},
	"securityControlInformation": {
		"obtainSecurityControlInformation": "corlContactVendor"
	},
	"comments": ""
}</t>
  </si>
  <si>
    <t>Risk Finding Severity</t>
  </si>
  <si>
    <t>Risk Finding Inadequacy Reason Description</t>
  </si>
  <si>
    <t>Risk Finding Inadequacy Reason Name</t>
  </si>
  <si>
    <t>Risk Finding Recommendation</t>
  </si>
  <si>
    <t>Risk Finding Agreed Upon Date</t>
  </si>
  <si>
    <t>.data.components[].requirements[].riskFindings[].severity</t>
  </si>
  <si>
    <t>.data.components[].requirements[].riskFindings[].inadequacyReason</t>
  </si>
  <si>
    <t>.data.components[].requirements[].riskFindings[].inadequacyReasonDescription</t>
  </si>
  <si>
    <t>.data.components[].requirements[].riskFindings[].recommendation</t>
  </si>
  <si>
    <t>.data.components[].requirements[].riskFindings[].agreedUponDate</t>
  </si>
  <si>
    <t>Paul Buonomo</t>
  </si>
  <si>
    <t>July 2024 Release Updates including Risk finding detailed information</t>
  </si>
  <si>
    <t>▪Added API fields for risk rating under v1_assessment_id</t>
  </si>
  <si>
    <t>Name of the inadequacy reason for why the requirement is unmet.</t>
  </si>
  <si>
    <t>Intended to be a brief phrase to give a terse answer to "Why is this requirement unmet".</t>
  </si>
  <si>
    <t>Description of the inadequacy reason name. More verbose definition of why the control is unmet.</t>
  </si>
  <si>
    <t>Long description for that describes what steps the vendor would need to take to meet the requirement.</t>
  </si>
  <si>
    <t>Date in which the vendor agreed to remediate by, if they agreed to remediate.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</si>
</sst>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Var(--FontFamilyBase)"/>
      <family val="1"/>
      <charset val="1"/>
    </font>
    <font>
      <sz val="11"/>
      <color rgb="FF000000"/>
      <name val="Calibri"/>
      <family val="2"/>
    </font>
    <font>
      <u/>
      <sz val="11"/>
      <color theme="10"/>
      <name val="Calibri"/>
      <family val="2"/>
      <scheme val="minor"/>
    </font>
    <font>
      <b/>
      <u/>
      <sz val="11"/>
      <color theme="1"/>
      <name val="Calibri"/>
      <family val="2"/>
      <scheme val="minor"/>
    </font>
  </fonts>
  <fills count="3">
    <fill>
      <patternFill patternType="none"/>
    </fill>
    <fill>
      <patternFill patternType="gray125"/>
    </fill>
    <fill>
      <patternFill patternType="solid">
        <fgColor theme="4"/>
        <bgColor theme="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9">
    <xf numFmtId="0" fontId="0" fillId="0" borderId="0" xfId="0"/>
    <xf numFmtId="0" fontId="3" fillId="0" borderId="1" xfId="0" applyFont="1" applyBorder="1"/>
    <xf numFmtId="0" fontId="4" fillId="0" borderId="1" xfId="0" applyFont="1" applyBorder="1" applyAlignment="1">
      <alignment wrapText="1"/>
    </xf>
    <xf numFmtId="0" fontId="0" fillId="0" borderId="0" xfId="0" applyAlignment="1">
      <alignment wrapText="1"/>
    </xf>
    <xf numFmtId="0" fontId="5" fillId="0" borderId="0" xfId="0" applyFont="1"/>
    <xf numFmtId="0" fontId="1" fillId="2" borderId="2" xfId="0" applyFont="1" applyFill="1" applyBorder="1"/>
    <xf numFmtId="0" fontId="1" fillId="2" borderId="2" xfId="0" applyFont="1" applyFill="1" applyBorder="1" applyAlignment="1">
      <alignment wrapText="1"/>
    </xf>
    <xf numFmtId="0" fontId="2" fillId="0" borderId="2" xfId="0" applyFont="1" applyBorder="1"/>
    <xf numFmtId="0" fontId="6" fillId="0" borderId="2" xfId="0" applyFont="1" applyBorder="1" applyAlignment="1">
      <alignment wrapText="1"/>
    </xf>
    <xf numFmtId="0" fontId="0" fillId="0" borderId="2" xfId="0" applyBorder="1"/>
    <xf numFmtId="0" fontId="1" fillId="2" borderId="3" xfId="0" applyFont="1" applyFill="1" applyBorder="1"/>
    <xf numFmtId="0" fontId="0" fillId="0" borderId="2" xfId="0" applyBorder="1" applyAlignment="1">
      <alignment wrapText="1"/>
    </xf>
    <xf numFmtId="0" fontId="4" fillId="0" borderId="1" xfId="0" quotePrefix="1" applyFont="1" applyBorder="1" applyAlignment="1">
      <alignment wrapText="1"/>
    </xf>
    <xf numFmtId="14" fontId="0" fillId="0" borderId="2" xfId="0" applyNumberFormat="1" applyBorder="1"/>
    <xf numFmtId="0" fontId="0" fillId="0" borderId="2" xfId="0" quotePrefix="1" applyBorder="1"/>
    <xf numFmtId="0" fontId="0" fillId="0" borderId="2" xfId="0" quotePrefix="1" applyBorder="1" applyAlignment="1">
      <alignment wrapText="1"/>
    </xf>
    <xf numFmtId="0" fontId="7" fillId="0" borderId="2" xfId="1" quotePrefix="1" applyBorder="1" applyAlignment="1">
      <alignment wrapText="1"/>
    </xf>
    <xf numFmtId="0" fontId="8" fillId="0" borderId="2" xfId="0" applyFont="1" applyBorder="1"/>
    <xf numFmtId="0" fontId="8" fillId="0" borderId="2" xfId="0" applyFont="1" applyBorder="1" applyAlignment="1">
      <alignment wrapText="1"/>
    </xf>
  </cellXfs>
  <cellStyles count="2">
    <cellStyle name="Hyperlink" xfId="1"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corlte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2E1-A5B3-4F7B-8CFD-4937A40FDF24}">
  <sheetPr codeName="Sheet1"/>
  <dimension ref="A1:E26"/>
  <sheetViews>
    <sheetView workbookViewId="0">
      <selection activeCell="E10" sqref="E10"/>
    </sheetView>
  </sheetViews>
  <sheetFormatPr defaultRowHeight="15"/>
  <cols>
    <col min="2" max="2" width="25.5703125" bestFit="1" customWidth="1"/>
    <col min="3" max="3" width="36.5703125" customWidth="1"/>
    <col min="4" max="4" width="9.7109375" bestFit="1" customWidth="1"/>
    <col min="5" max="5" width="43.140625" style="3" customWidth="1"/>
  </cols>
  <sheetData>
    <row r="1" spans="1:5">
      <c r="A1" s="7" t="s">
        <v>0</v>
      </c>
      <c r="B1" s="9" t="s">
        <v>1</v>
      </c>
    </row>
    <row r="4" spans="1:5">
      <c r="A4" s="17" t="s">
        <v>2</v>
      </c>
      <c r="B4" s="17" t="s">
        <v>3</v>
      </c>
      <c r="C4" s="17" t="s">
        <v>4</v>
      </c>
      <c r="D4" s="17" t="s">
        <v>5</v>
      </c>
      <c r="E4" s="18" t="s">
        <v>6</v>
      </c>
    </row>
    <row r="5" spans="1:5">
      <c r="A5" s="9">
        <v>1</v>
      </c>
      <c r="B5" s="9" t="s">
        <v>7</v>
      </c>
      <c r="C5" s="9" t="s">
        <v>8</v>
      </c>
      <c r="D5" s="13">
        <v>45099</v>
      </c>
      <c r="E5" s="11"/>
    </row>
    <row r="6" spans="1:5" ht="120">
      <c r="A6" s="9">
        <v>2</v>
      </c>
      <c r="B6" s="9" t="s">
        <v>7</v>
      </c>
      <c r="C6" s="9" t="s">
        <v>9</v>
      </c>
      <c r="D6" s="13">
        <v>45121</v>
      </c>
      <c r="E6" s="15" t="s">
        <v>10</v>
      </c>
    </row>
    <row r="7" spans="1:5" ht="30">
      <c r="A7" s="9">
        <v>3</v>
      </c>
      <c r="B7" s="9" t="s">
        <v>7</v>
      </c>
      <c r="C7" s="9" t="s">
        <v>11</v>
      </c>
      <c r="D7" s="13">
        <v>45149</v>
      </c>
      <c r="E7" s="15" t="s">
        <v>12</v>
      </c>
    </row>
    <row r="8" spans="1:5" ht="90">
      <c r="A8" s="9">
        <v>4</v>
      </c>
      <c r="B8" s="9" t="s">
        <v>7</v>
      </c>
      <c r="C8" s="9" t="s">
        <v>193</v>
      </c>
      <c r="D8" s="13">
        <v>45205</v>
      </c>
      <c r="E8" s="15" t="s">
        <v>194</v>
      </c>
    </row>
    <row r="9" spans="1:5" ht="30">
      <c r="A9" s="9">
        <v>5</v>
      </c>
      <c r="B9" s="9" t="s">
        <v>339</v>
      </c>
      <c r="C9" s="9" t="s">
        <v>340</v>
      </c>
      <c r="D9" s="13">
        <v>45503</v>
      </c>
      <c r="E9" s="15" t="s">
        <v>341</v>
      </c>
    </row>
    <row r="10" spans="1:5">
      <c r="A10" s="9">
        <v>6</v>
      </c>
      <c r="B10" s="9"/>
      <c r="C10" s="9"/>
      <c r="D10" s="9"/>
      <c r="E10" s="11"/>
    </row>
    <row r="11" spans="1:5">
      <c r="A11" s="9">
        <v>7</v>
      </c>
      <c r="B11" s="9"/>
      <c r="C11" s="9"/>
      <c r="D11" s="9"/>
      <c r="E11" s="11"/>
    </row>
    <row r="12" spans="1:5">
      <c r="A12" s="9">
        <v>8</v>
      </c>
      <c r="B12" s="9"/>
      <c r="C12" s="9"/>
      <c r="D12" s="9"/>
      <c r="E12" s="11"/>
    </row>
    <row r="13" spans="1:5">
      <c r="A13" s="9">
        <v>9</v>
      </c>
      <c r="B13" s="9"/>
      <c r="C13" s="9"/>
      <c r="D13" s="9"/>
      <c r="E13" s="11"/>
    </row>
    <row r="14" spans="1:5">
      <c r="A14" s="9">
        <v>10</v>
      </c>
      <c r="B14" s="9"/>
      <c r="C14" s="9"/>
      <c r="D14" s="9"/>
      <c r="E14" s="11"/>
    </row>
    <row r="15" spans="1:5">
      <c r="A15" s="9">
        <v>11</v>
      </c>
      <c r="B15" s="9"/>
      <c r="C15" s="9"/>
      <c r="D15" s="9"/>
      <c r="E15" s="11"/>
    </row>
    <row r="16" spans="1:5">
      <c r="A16" s="9">
        <v>12</v>
      </c>
      <c r="B16" s="9"/>
      <c r="C16" s="9"/>
      <c r="D16" s="9"/>
      <c r="E16" s="11"/>
    </row>
    <row r="17" spans="1:5">
      <c r="A17" s="9">
        <v>13</v>
      </c>
      <c r="B17" s="9"/>
      <c r="C17" s="9"/>
      <c r="D17" s="9"/>
      <c r="E17" s="11"/>
    </row>
    <row r="18" spans="1:5">
      <c r="A18" s="9">
        <v>14</v>
      </c>
      <c r="B18" s="9"/>
      <c r="C18" s="9"/>
      <c r="D18" s="9"/>
      <c r="E18" s="11"/>
    </row>
    <row r="19" spans="1:5">
      <c r="A19" s="9">
        <v>15</v>
      </c>
      <c r="B19" s="9"/>
      <c r="C19" s="9"/>
      <c r="D19" s="9"/>
      <c r="E19" s="11"/>
    </row>
    <row r="20" spans="1:5">
      <c r="A20" s="9">
        <v>16</v>
      </c>
      <c r="B20" s="9"/>
      <c r="C20" s="9"/>
      <c r="D20" s="9"/>
      <c r="E20" s="11"/>
    </row>
    <row r="21" spans="1:5">
      <c r="A21" s="9">
        <v>17</v>
      </c>
      <c r="B21" s="9"/>
      <c r="C21" s="9"/>
      <c r="D21" s="9"/>
      <c r="E21" s="11"/>
    </row>
    <row r="22" spans="1:5">
      <c r="A22" s="9">
        <v>18</v>
      </c>
      <c r="B22" s="9"/>
      <c r="C22" s="9"/>
      <c r="D22" s="9"/>
      <c r="E22" s="11"/>
    </row>
    <row r="23" spans="1:5">
      <c r="A23" s="9">
        <v>19</v>
      </c>
      <c r="B23" s="9"/>
      <c r="C23" s="9"/>
      <c r="D23" s="9"/>
      <c r="E23" s="11"/>
    </row>
    <row r="24" spans="1:5">
      <c r="A24" s="9">
        <v>20</v>
      </c>
      <c r="B24" s="9"/>
      <c r="C24" s="9"/>
      <c r="D24" s="9"/>
      <c r="E24" s="11"/>
    </row>
    <row r="25" spans="1:5">
      <c r="A25" s="9">
        <v>21</v>
      </c>
      <c r="B25" s="9"/>
      <c r="C25" s="9"/>
      <c r="D25" s="9"/>
      <c r="E25" s="11"/>
    </row>
    <row r="26" spans="1:5">
      <c r="A26" s="9">
        <v>22</v>
      </c>
      <c r="B26" s="9"/>
      <c r="C26" s="9"/>
      <c r="D26" s="9"/>
      <c r="E26" s="1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ADF4-8DFC-46C1-BF1C-27E3B732D8B2}">
  <sheetPr codeName="Sheet5">
    <tabColor rgb="FF00B050"/>
  </sheetPr>
  <dimension ref="A1:F8"/>
  <sheetViews>
    <sheetView workbookViewId="0">
      <selection activeCell="C5" sqref="C5"/>
    </sheetView>
  </sheetViews>
  <sheetFormatPr defaultRowHeight="15" customHeight="1"/>
  <cols>
    <col min="1" max="1" width="33.855468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158</v>
      </c>
    </row>
    <row r="2" spans="1:6" ht="15" customHeight="1">
      <c r="A2" s="1" t="s">
        <v>102</v>
      </c>
      <c r="B2" s="2" t="s">
        <v>159</v>
      </c>
      <c r="D2" s="4"/>
    </row>
    <row r="3" spans="1:6" ht="15" customHeight="1">
      <c r="A3" s="1" t="s">
        <v>126</v>
      </c>
      <c r="B3" s="2" t="s">
        <v>105</v>
      </c>
      <c r="C3" s="4"/>
    </row>
    <row r="4" spans="1:6" ht="45">
      <c r="A4" s="1" t="s">
        <v>106</v>
      </c>
      <c r="B4" s="2" t="s">
        <v>160</v>
      </c>
      <c r="D4" s="4"/>
    </row>
    <row r="5" spans="1:6" ht="150">
      <c r="A5" s="1" t="s">
        <v>107</v>
      </c>
      <c r="B5" s="12" t="s">
        <v>161</v>
      </c>
    </row>
    <row r="7" spans="1:6">
      <c r="A7" s="5" t="s">
        <v>109</v>
      </c>
      <c r="B7" s="5" t="s">
        <v>110</v>
      </c>
      <c r="C7" s="6" t="s">
        <v>14</v>
      </c>
      <c r="D7" s="5" t="s">
        <v>15</v>
      </c>
      <c r="E7" s="6" t="s">
        <v>16</v>
      </c>
      <c r="F7" s="5" t="s">
        <v>6</v>
      </c>
    </row>
    <row r="8" spans="1:6">
      <c r="A8" s="5" t="s">
        <v>98</v>
      </c>
      <c r="B8" s="5" t="s">
        <v>162</v>
      </c>
      <c r="C8" s="11" t="str">
        <f>INDEX('Data Dictionary'!B:B,MATCH($A8,'Data Dictionary'!$A:$A,0))</f>
        <v>Token required for authorization on API calls</v>
      </c>
      <c r="D8" s="11" t="str">
        <f>INDEX('Data Dictionary'!C:C,MATCH($A8,'Data Dictionary'!$A:$A,0))</f>
        <v>String</v>
      </c>
      <c r="E8" s="11" t="str">
        <f>INDEX('Data Dictionary'!D:D,MATCH($A8,'Data Dictionary'!$A:$A,0))</f>
        <v/>
      </c>
      <c r="F8" s="11" t="str">
        <f>INDEX('Data Dictionary'!E:E,MATCH($A8,'Data Dictionary'!$A:$A,0))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85E5-A2BE-4BD5-83A6-97738AFC091B}">
  <sheetPr codeName="Sheet2">
    <tabColor theme="5"/>
  </sheetPr>
  <dimension ref="A1:L76"/>
  <sheetViews>
    <sheetView tabSelected="1" zoomScaleNormal="100" workbookViewId="0">
      <pane xSplit="1" ySplit="1" topLeftCell="B48" activePane="bottomRight" state="frozen"/>
      <selection pane="topRight" activeCell="B1" sqref="B1"/>
      <selection pane="bottomLeft" activeCell="A2" sqref="A2"/>
      <selection pane="bottomRight" activeCell="B73" sqref="B73"/>
    </sheetView>
  </sheetViews>
  <sheetFormatPr defaultRowHeight="15" customHeight="1"/>
  <cols>
    <col min="1" max="1" width="58.85546875" bestFit="1" customWidth="1"/>
    <col min="2" max="2" width="60.7109375" customWidth="1"/>
    <col min="3" max="3" width="15.85546875" customWidth="1"/>
    <col min="4" max="4" width="30.140625" customWidth="1"/>
    <col min="5" max="5" width="26.42578125" customWidth="1"/>
    <col min="6" max="6" width="53" bestFit="1" customWidth="1"/>
    <col min="7" max="7" width="67.5703125" bestFit="1" customWidth="1"/>
    <col min="8" max="8" width="37.7109375" bestFit="1" customWidth="1"/>
    <col min="9" max="9" width="49.28515625" bestFit="1" customWidth="1"/>
    <col min="10" max="10" width="49.28515625" customWidth="1"/>
    <col min="11" max="11" width="37.28515625" bestFit="1" customWidth="1"/>
    <col min="12" max="12" width="56.7109375" bestFit="1" customWidth="1"/>
  </cols>
  <sheetData>
    <row r="1" spans="1:12">
      <c r="A1" s="5" t="s">
        <v>13</v>
      </c>
      <c r="B1" s="5" t="s">
        <v>14</v>
      </c>
      <c r="C1" s="5" t="s">
        <v>15</v>
      </c>
      <c r="D1" s="5" t="s">
        <v>16</v>
      </c>
      <c r="E1" s="5" t="s">
        <v>6</v>
      </c>
      <c r="F1" s="10" t="s">
        <v>195</v>
      </c>
      <c r="G1" s="5" t="s">
        <v>196</v>
      </c>
      <c r="H1" s="5" t="s">
        <v>198</v>
      </c>
      <c r="I1" s="10" t="s">
        <v>197</v>
      </c>
      <c r="J1" s="10" t="s">
        <v>323</v>
      </c>
      <c r="K1" s="10" t="s">
        <v>199</v>
      </c>
      <c r="L1" s="10" t="s">
        <v>200</v>
      </c>
    </row>
    <row r="2" spans="1:12" ht="30">
      <c r="A2" s="5" t="s">
        <v>17</v>
      </c>
      <c r="B2" s="9" t="s">
        <v>18</v>
      </c>
      <c r="C2" s="9" t="s">
        <v>19</v>
      </c>
      <c r="D2" s="11" t="s">
        <v>20</v>
      </c>
      <c r="E2" s="15" t="s">
        <v>21</v>
      </c>
      <c r="F2" s="9" t="str">
        <f>INDEX(v1_assessments!B:B,MATCH(A2,v1_assessments!A:A,0))</f>
        <v>.data.assessments[].assessmentId</v>
      </c>
      <c r="G2" s="9" t="str">
        <f>INDEX(v1_assessment_id!B:B,MATCH(A2,v1_assessment_id!A:A,0))</f>
        <v>.data.assessmentId</v>
      </c>
      <c r="H2" s="9" t="e">
        <f>INDEX(v1_vendor_search!B:B,MATCH(A2,v1_vendor_search!A:A,0))</f>
        <v>#N/A</v>
      </c>
      <c r="I2" s="9" t="e">
        <f>INDEX(v1_update_vendor_association!B:B,MATCH(A2,v1_update_vendor_association!A:A,0))</f>
        <v>#N/A</v>
      </c>
      <c r="J2" s="9" t="e">
        <f>INDEX(v1_get_vendor_association!B:B,MATCH(A2,v1_get_vendor_association!A:A,0))</f>
        <v>#N/A</v>
      </c>
      <c r="K2" s="9" t="e">
        <f>INDEX(v1_create_vendor!B:B,MATCH(A2,v1_create_vendor!A:A,0))</f>
        <v>#N/A</v>
      </c>
      <c r="L2" s="9" t="e">
        <f>INDEX(v1_create_assessment!B:B,MATCH(A2,v1_create_assessment!A:A,0))</f>
        <v>#N/A</v>
      </c>
    </row>
    <row r="3" spans="1:12" ht="30">
      <c r="A3" s="5" t="s">
        <v>22</v>
      </c>
      <c r="B3" s="9" t="s">
        <v>23</v>
      </c>
      <c r="C3" s="9" t="s">
        <v>24</v>
      </c>
      <c r="D3" s="8" t="s">
        <v>25</v>
      </c>
      <c r="E3" s="15" t="s">
        <v>21</v>
      </c>
      <c r="F3" s="9" t="str">
        <f>INDEX(v1_assessments!B:B,MATCH(A3,v1_assessments!A:A,0))</f>
        <v>.data.assessments[].assessmentName</v>
      </c>
      <c r="G3" s="9" t="str">
        <f>INDEX(v1_assessment_id!B:B,MATCH(A3,v1_assessment_id!A:A,0))</f>
        <v>.data.assessmentName</v>
      </c>
      <c r="H3" s="9" t="e">
        <f>INDEX(v1_vendor_search!B:B,MATCH(A3,v1_vendor_search!A:A,0))</f>
        <v>#N/A</v>
      </c>
      <c r="I3" s="9" t="e">
        <f>INDEX(v1_update_vendor_association!B:B,MATCH(A3,v1_update_vendor_association!A:A,0))</f>
        <v>#N/A</v>
      </c>
      <c r="J3" s="9" t="e">
        <f>INDEX(v1_get_vendor_association!B:B,MATCH(A3,v1_get_vendor_association!A:A,0))</f>
        <v>#N/A</v>
      </c>
      <c r="K3" s="9" t="e">
        <f>INDEX(v1_create_vendor!B:B,MATCH(A3,v1_create_vendor!A:A,0))</f>
        <v>#N/A</v>
      </c>
      <c r="L3" s="9" t="e">
        <f>INDEX(v1_create_assessment!B:B,MATCH(A3,v1_create_assessment!A:A,0))</f>
        <v>#N/A</v>
      </c>
    </row>
    <row r="4" spans="1:12" ht="30">
      <c r="A4" s="5" t="s">
        <v>26</v>
      </c>
      <c r="B4" s="9" t="s">
        <v>27</v>
      </c>
      <c r="C4" s="9" t="s">
        <v>19</v>
      </c>
      <c r="D4" s="11" t="s">
        <v>28</v>
      </c>
      <c r="E4" s="15" t="s">
        <v>21</v>
      </c>
      <c r="F4" s="9" t="str">
        <f>INDEX(v1_assessments!B:B,MATCH(A4,v1_assessments!A:A,0))</f>
        <v>.data.assessments[].vendor.vendorId</v>
      </c>
      <c r="G4" s="9" t="str">
        <f>INDEX(v1_assessment_id!B:B,MATCH(A4,v1_assessment_id!A:A,0))</f>
        <v>.data.vendor.vendorId</v>
      </c>
      <c r="H4" s="9" t="str">
        <f>INDEX(v1_vendor_search!B:B,MATCH(A4,v1_vendor_search!A:A,0))</f>
        <v>.data.vendor.vendorId</v>
      </c>
      <c r="I4" s="9" t="str">
        <f>INDEX(v1_update_vendor_association!B:B,MATCH(A4,v1_update_vendor_association!A:A,0))</f>
        <v>.data.vendorId</v>
      </c>
      <c r="J4" s="9" t="str">
        <f>INDEX(v1_get_vendor_association!B:B,MATCH(A4,v1_get_vendor_association!A:A,0))</f>
        <v>.data.vendorId</v>
      </c>
      <c r="K4" s="9" t="e">
        <f>INDEX(v1_create_vendor!B:B,MATCH(A4,v1_create_vendor!A:A,0))</f>
        <v>#N/A</v>
      </c>
      <c r="L4" s="9" t="str">
        <f>INDEX(v1_create_assessment!B:B,MATCH(A4,v1_create_assessment!A:A,0))</f>
        <v>data.vendor.vendorId</v>
      </c>
    </row>
    <row r="5" spans="1:12">
      <c r="A5" s="5" t="s">
        <v>29</v>
      </c>
      <c r="B5" s="9" t="s">
        <v>30</v>
      </c>
      <c r="C5" s="9" t="s">
        <v>24</v>
      </c>
      <c r="D5" s="11" t="s">
        <v>31</v>
      </c>
      <c r="E5" s="15" t="s">
        <v>21</v>
      </c>
      <c r="F5" s="9" t="str">
        <f>INDEX(v1_assessments!B:B,MATCH(A5,v1_assessments!A:A,0))</f>
        <v>.data.assessments[].vendor.vendorName</v>
      </c>
      <c r="G5" s="9" t="str">
        <f>INDEX(v1_assessment_id!B:B,MATCH(A5,v1_assessment_id!A:A,0))</f>
        <v>.data.vendor.vendorName</v>
      </c>
      <c r="H5" s="9" t="str">
        <f>INDEX(v1_vendor_search!B:B,MATCH(A5,v1_vendor_search!A:A,0))</f>
        <v>.data.vendor.vendorName</v>
      </c>
      <c r="I5" s="9" t="e">
        <f>INDEX(v1_update_vendor_association!B:B,MATCH(A5,v1_update_vendor_association!A:A,0))</f>
        <v>#N/A</v>
      </c>
      <c r="J5" s="9" t="str">
        <f>INDEX(v1_get_vendor_association!B:B,MATCH(A5,v1_get_vendor_association!A:A,0))</f>
        <v>.data.vendor.vendorName</v>
      </c>
      <c r="K5" s="9" t="e">
        <f>INDEX(v1_create_vendor!B:B,MATCH(A5,v1_create_vendor!A:A,0))</f>
        <v>#N/A</v>
      </c>
      <c r="L5" s="9" t="str">
        <f>INDEX(v1_create_assessment!B:B,MATCH(A5,v1_create_assessment!A:A,0))</f>
        <v>data.vendor.vendorName</v>
      </c>
    </row>
    <row r="6" spans="1:12">
      <c r="A6" s="5" t="s">
        <v>32</v>
      </c>
      <c r="B6" s="9" t="s">
        <v>33</v>
      </c>
      <c r="C6" s="9" t="s">
        <v>24</v>
      </c>
      <c r="D6" s="15" t="s">
        <v>21</v>
      </c>
      <c r="E6" s="15" t="s">
        <v>21</v>
      </c>
      <c r="F6" s="9" t="str">
        <f>INDEX(v1_assessments!B:B,MATCH(A6,v1_assessments!A:A,0))</f>
        <v>.data.assessments[].vendor.clientAlias</v>
      </c>
      <c r="G6" s="9" t="str">
        <f>INDEX(v1_assessment_id!B:B,MATCH(A6,v1_assessment_id!A:A,0))</f>
        <v>.data.vendor.clientAlias</v>
      </c>
      <c r="H6" s="9" t="e">
        <f>INDEX(v1_vendor_search!B:B,MATCH(A6,v1_vendor_search!A:A,0))</f>
        <v>#N/A</v>
      </c>
      <c r="I6" s="9" t="str">
        <f>INDEX(v1_update_vendor_association!B:B,MATCH(A6,v1_update_vendor_association!A:A,0))</f>
        <v>.data.clientAlias</v>
      </c>
      <c r="J6" s="9" t="str">
        <f>INDEX(v1_get_vendor_association!B:B,MATCH(A6,v1_get_vendor_association!A:A,0))</f>
        <v>.data.clientAlias</v>
      </c>
      <c r="K6" s="9" t="e">
        <f>INDEX(v1_create_vendor!B:B,MATCH(A6,v1_create_vendor!A:A,0))</f>
        <v>#N/A</v>
      </c>
      <c r="L6" s="9" t="str">
        <f>INDEX(v1_create_assessment!B:B,MATCH(A6,v1_create_assessment!A:A,0))</f>
        <v>data.vendor.clientAlias</v>
      </c>
    </row>
    <row r="7" spans="1:12">
      <c r="A7" s="5" t="s">
        <v>34</v>
      </c>
      <c r="B7" s="9" t="s">
        <v>35</v>
      </c>
      <c r="C7" s="9" t="s">
        <v>24</v>
      </c>
      <c r="D7" s="15" t="s">
        <v>21</v>
      </c>
      <c r="E7" s="15" t="s">
        <v>21</v>
      </c>
      <c r="F7" s="9" t="str">
        <f>INDEX(v1_assessments!B:B,MATCH(A7,v1_assessments!A:A,0))</f>
        <v>.data.assessments[].vendor.vendorCorrelationId</v>
      </c>
      <c r="G7" s="9" t="str">
        <f>INDEX(v1_assessment_id!B:B,MATCH(A7,v1_assessment_id!A:A,0))</f>
        <v>.data.vendor.vendorCorrelationId</v>
      </c>
      <c r="H7" s="9" t="e">
        <f>INDEX(v1_vendor_search!B:B,MATCH(A7,v1_vendor_search!A:A,0))</f>
        <v>#N/A</v>
      </c>
      <c r="I7" s="9" t="str">
        <f>INDEX(v1_update_vendor_association!B:B,MATCH(A7,v1_update_vendor_association!A:A,0))</f>
        <v>.data.vendorCorrelationId</v>
      </c>
      <c r="J7" s="9" t="str">
        <f>INDEX(v1_get_vendor_association!B:B,MATCH(A7,v1_get_vendor_association!A:A,0))</f>
        <v>.data.vendorCorrelationId</v>
      </c>
      <c r="K7" s="9" t="e">
        <f>INDEX(v1_create_vendor!B:B,MATCH(A7,v1_create_vendor!A:A,0))</f>
        <v>#N/A</v>
      </c>
      <c r="L7" s="9" t="str">
        <f>INDEX(v1_create_assessment!B:B,MATCH(A7,v1_create_assessment!A:A,0))</f>
        <v>data.vendor.vendorCorrelationId</v>
      </c>
    </row>
    <row r="8" spans="1:12">
      <c r="A8" s="5" t="s">
        <v>36</v>
      </c>
      <c r="B8" s="9" t="s">
        <v>37</v>
      </c>
      <c r="C8" s="9" t="s">
        <v>24</v>
      </c>
      <c r="D8" s="14" t="s">
        <v>21</v>
      </c>
      <c r="E8" s="15" t="s">
        <v>21</v>
      </c>
      <c r="F8" s="9" t="e">
        <f>INDEX(v1_assessments!B:B,MATCH(A8,v1_assessments!A:A,0))</f>
        <v>#N/A</v>
      </c>
      <c r="G8" s="9" t="str">
        <f>INDEX(v1_assessment_id!B:B,MATCH(A8,v1_assessment_id!A:A,0))</f>
        <v>.data.vendor.vendorDescription</v>
      </c>
      <c r="H8" s="9" t="e">
        <f>INDEX(v1_vendor_search!B:B,MATCH(A8,v1_vendor_search!A:A,0))</f>
        <v>#N/A</v>
      </c>
      <c r="I8" s="9" t="e">
        <f>INDEX(v1_update_vendor_association!B:B,MATCH(A8,v1_update_vendor_association!A:A,0))</f>
        <v>#N/A</v>
      </c>
      <c r="J8" s="9" t="e">
        <f>INDEX(v1_get_vendor_association!B:B,MATCH(A8,v1_get_vendor_association!A:A,0))</f>
        <v>#N/A</v>
      </c>
      <c r="K8" s="9" t="e">
        <f>INDEX(v1_create_vendor!B:B,MATCH(A8,v1_create_vendor!A:A,0))</f>
        <v>#N/A</v>
      </c>
      <c r="L8" s="9" t="e">
        <f>INDEX(v1_create_assessment!B:B,MATCH(A8,v1_create_assessment!A:A,0))</f>
        <v>#N/A</v>
      </c>
    </row>
    <row r="9" spans="1:12" ht="30">
      <c r="A9" s="5" t="s">
        <v>38</v>
      </c>
      <c r="B9" s="9" t="s">
        <v>39</v>
      </c>
      <c r="C9" s="9" t="s">
        <v>40</v>
      </c>
      <c r="D9" s="11" t="s">
        <v>41</v>
      </c>
      <c r="E9" s="15" t="s">
        <v>21</v>
      </c>
      <c r="F9" s="9" t="str">
        <f>INDEX(v1_assessments!B:B,MATCH(A9,v1_assessments!A:A,0))</f>
        <v>.data.assessments[].stage</v>
      </c>
      <c r="G9" s="9" t="str">
        <f>INDEX(v1_assessment_id!B:B,MATCH(A9,v1_assessment_id!A:A,0))</f>
        <v>.data.stage</v>
      </c>
      <c r="H9" s="9" t="e">
        <f>INDEX(v1_vendor_search!B:B,MATCH(A9,v1_vendor_search!A:A,0))</f>
        <v>#N/A</v>
      </c>
      <c r="I9" s="9" t="e">
        <f>INDEX(v1_update_vendor_association!B:B,MATCH(A9,v1_update_vendor_association!A:A,0))</f>
        <v>#N/A</v>
      </c>
      <c r="J9" s="9" t="e">
        <f>INDEX(v1_get_vendor_association!B:B,MATCH(A9,v1_get_vendor_association!A:A,0))</f>
        <v>#N/A</v>
      </c>
      <c r="K9" s="9" t="e">
        <f>INDEX(v1_create_vendor!B:B,MATCH(A9,v1_create_vendor!A:A,0))</f>
        <v>#N/A</v>
      </c>
      <c r="L9" s="9" t="e">
        <f>INDEX(v1_create_assessment!B:B,MATCH(A9,v1_create_assessment!A:A,0))</f>
        <v>#N/A</v>
      </c>
    </row>
    <row r="10" spans="1:12" ht="45">
      <c r="A10" s="5" t="s">
        <v>42</v>
      </c>
      <c r="B10" s="9" t="s">
        <v>43</v>
      </c>
      <c r="C10" s="9" t="s">
        <v>40</v>
      </c>
      <c r="D10" s="11" t="s">
        <v>44</v>
      </c>
      <c r="E10" s="15" t="s">
        <v>21</v>
      </c>
      <c r="F10" s="9" t="str">
        <f>INDEX(v1_assessments!B:B,MATCH(A10,v1_assessments!A:A,0))</f>
        <v>.data.assessments[].status</v>
      </c>
      <c r="G10" s="9" t="str">
        <f>INDEX(v1_assessment_id!B:B,MATCH(A10,v1_assessment_id!A:A,0))</f>
        <v>.data.status</v>
      </c>
      <c r="H10" s="9" t="e">
        <f>INDEX(v1_vendor_search!B:B,MATCH(A10,v1_vendor_search!A:A,0))</f>
        <v>#N/A</v>
      </c>
      <c r="I10" s="9" t="e">
        <f>INDEX(v1_update_vendor_association!B:B,MATCH(A10,v1_update_vendor_association!A:A,0))</f>
        <v>#N/A</v>
      </c>
      <c r="J10" s="9" t="e">
        <f>INDEX(v1_get_vendor_association!B:B,MATCH(A10,v1_get_vendor_association!A:A,0))</f>
        <v>#N/A</v>
      </c>
      <c r="K10" s="9" t="e">
        <f>INDEX(v1_create_vendor!B:B,MATCH(A10,v1_create_vendor!A:A,0))</f>
        <v>#N/A</v>
      </c>
      <c r="L10" s="9" t="e">
        <f>INDEX(v1_create_assessment!B:B,MATCH(A10,v1_create_assessment!A:A,0))</f>
        <v>#N/A</v>
      </c>
    </row>
    <row r="11" spans="1:12">
      <c r="A11" s="5" t="s">
        <v>45</v>
      </c>
      <c r="B11" s="9" t="s">
        <v>46</v>
      </c>
      <c r="C11" s="9" t="s">
        <v>47</v>
      </c>
      <c r="D11" s="11" t="s">
        <v>48</v>
      </c>
      <c r="E11" s="15" t="s">
        <v>21</v>
      </c>
      <c r="F11" s="9" t="str">
        <f>INDEX(v1_assessments!B:B,MATCH(A11,v1_assessments!A:A,0))</f>
        <v>.data.assessments[].startDateTime</v>
      </c>
      <c r="G11" s="9" t="str">
        <f>INDEX(v1_assessment_id!B:B,MATCH(A11,v1_assessment_id!A:A,0))</f>
        <v>.data.startDateTime</v>
      </c>
      <c r="H11" s="9" t="e">
        <f>INDEX(v1_vendor_search!B:B,MATCH(A11,v1_vendor_search!A:A,0))</f>
        <v>#N/A</v>
      </c>
      <c r="I11" s="9" t="e">
        <f>INDEX(v1_update_vendor_association!B:B,MATCH(A11,v1_update_vendor_association!A:A,0))</f>
        <v>#N/A</v>
      </c>
      <c r="J11" s="9" t="e">
        <f>INDEX(v1_get_vendor_association!B:B,MATCH(A11,v1_get_vendor_association!A:A,0))</f>
        <v>#N/A</v>
      </c>
      <c r="K11" s="9" t="e">
        <f>INDEX(v1_create_vendor!B:B,MATCH(A11,v1_create_vendor!A:A,0))</f>
        <v>#N/A</v>
      </c>
      <c r="L11" s="9" t="e">
        <f>INDEX(v1_create_assessment!B:B,MATCH(A11,v1_create_assessment!A:A,0))</f>
        <v>#N/A</v>
      </c>
    </row>
    <row r="12" spans="1:12">
      <c r="A12" s="5" t="s">
        <v>49</v>
      </c>
      <c r="B12" s="9" t="s">
        <v>50</v>
      </c>
      <c r="C12" s="9" t="s">
        <v>47</v>
      </c>
      <c r="D12" s="11" t="s">
        <v>48</v>
      </c>
      <c r="E12" s="15" t="s">
        <v>21</v>
      </c>
      <c r="F12" s="9" t="str">
        <f>INDEX(v1_assessments!B:B,MATCH(A12,v1_assessments!A:A,0))</f>
        <v>.data.assessments[].lastUpdatedDateTime</v>
      </c>
      <c r="G12" s="9" t="str">
        <f>INDEX(v1_assessment_id!B:B,MATCH(A12,v1_assessment_id!A:A,0))</f>
        <v>.data.lastUpdatedDateTime</v>
      </c>
      <c r="H12" s="9" t="e">
        <f>INDEX(v1_vendor_search!B:B,MATCH(A12,v1_vendor_search!A:A,0))</f>
        <v>#N/A</v>
      </c>
      <c r="I12" s="9" t="e">
        <f>INDEX(v1_update_vendor_association!B:B,MATCH(A12,v1_update_vendor_association!A:A,0))</f>
        <v>#N/A</v>
      </c>
      <c r="J12" s="9" t="e">
        <f>INDEX(v1_get_vendor_association!B:B,MATCH(A12,v1_get_vendor_association!A:A,0))</f>
        <v>#N/A</v>
      </c>
      <c r="K12" s="9" t="e">
        <f>INDEX(v1_create_vendor!B:B,MATCH(A12,v1_create_vendor!A:A,0))</f>
        <v>#N/A</v>
      </c>
      <c r="L12" s="9" t="e">
        <f>INDEX(v1_create_assessment!B:B,MATCH(A12,v1_create_assessment!A:A,0))</f>
        <v>#N/A</v>
      </c>
    </row>
    <row r="13" spans="1:12">
      <c r="A13" s="5" t="s">
        <v>51</v>
      </c>
      <c r="B13" s="9" t="s">
        <v>52</v>
      </c>
      <c r="C13" s="9" t="s">
        <v>47</v>
      </c>
      <c r="D13" s="11" t="s">
        <v>48</v>
      </c>
      <c r="E13" s="15" t="s">
        <v>21</v>
      </c>
      <c r="F13" s="9" t="str">
        <f>INDEX(v1_assessments!B:B,MATCH(A13,v1_assessments!A:A,0))</f>
        <v>.data.assessments[].completedDateTime</v>
      </c>
      <c r="G13" s="9" t="str">
        <f>INDEX(v1_assessment_id!B:B,MATCH(A13,v1_assessment_id!A:A,0))</f>
        <v>.data.completedDateTime</v>
      </c>
      <c r="H13" s="9" t="e">
        <f>INDEX(v1_vendor_search!B:B,MATCH(A13,v1_vendor_search!A:A,0))</f>
        <v>#N/A</v>
      </c>
      <c r="I13" s="9" t="e">
        <f>INDEX(v1_update_vendor_association!B:B,MATCH(A13,v1_update_vendor_association!A:A,0))</f>
        <v>#N/A</v>
      </c>
      <c r="J13" s="9" t="e">
        <f>INDEX(v1_get_vendor_association!B:B,MATCH(A13,v1_get_vendor_association!A:A,0))</f>
        <v>#N/A</v>
      </c>
      <c r="K13" s="9" t="e">
        <f>INDEX(v1_create_vendor!B:B,MATCH(A13,v1_create_vendor!A:A,0))</f>
        <v>#N/A</v>
      </c>
      <c r="L13" s="9" t="e">
        <f>INDEX(v1_create_assessment!B:B,MATCH(A13,v1_create_assessment!A:A,0))</f>
        <v>#N/A</v>
      </c>
    </row>
    <row r="14" spans="1:12" ht="30">
      <c r="A14" s="5" t="s">
        <v>53</v>
      </c>
      <c r="B14" s="9" t="s">
        <v>54</v>
      </c>
      <c r="C14" s="9" t="s">
        <v>24</v>
      </c>
      <c r="D14" s="11" t="s">
        <v>55</v>
      </c>
      <c r="E14" s="15" t="s">
        <v>21</v>
      </c>
      <c r="F14" s="9" t="str">
        <f>INDEX(v1_assessments!B:B,MATCH(A14,v1_assessments!A:A,0))</f>
        <v>.data.assessments[].components[].componentName</v>
      </c>
      <c r="G14" s="9" t="str">
        <f>INDEX(v1_assessment_id!B:B,MATCH(A14,v1_assessment_id!A:A,0))</f>
        <v>.data.components[].componentName</v>
      </c>
      <c r="H14" s="9" t="e">
        <f>INDEX(v1_vendor_search!B:B,MATCH(A14,v1_vendor_search!A:A,0))</f>
        <v>#N/A</v>
      </c>
      <c r="I14" s="9" t="e">
        <f>INDEX(v1_update_vendor_association!B:B,MATCH(A14,v1_update_vendor_association!A:A,0))</f>
        <v>#N/A</v>
      </c>
      <c r="J14" s="9" t="e">
        <f>INDEX(v1_get_vendor_association!B:B,MATCH(A14,v1_get_vendor_association!A:A,0))</f>
        <v>#N/A</v>
      </c>
      <c r="K14" s="9" t="e">
        <f>INDEX(v1_create_vendor!B:B,MATCH(A14,v1_create_vendor!A:A,0))</f>
        <v>#N/A</v>
      </c>
      <c r="L14" s="9" t="e">
        <f>INDEX(v1_create_assessment!B:B,MATCH(A14,v1_create_assessment!A:A,0))</f>
        <v>#N/A</v>
      </c>
    </row>
    <row r="15" spans="1:12" ht="30">
      <c r="A15" s="5" t="s">
        <v>56</v>
      </c>
      <c r="B15" s="9" t="s">
        <v>57</v>
      </c>
      <c r="C15" s="9" t="s">
        <v>40</v>
      </c>
      <c r="D15" s="11" t="s">
        <v>58</v>
      </c>
      <c r="E15" s="15" t="s">
        <v>21</v>
      </c>
      <c r="F15" s="9" t="str">
        <f>INDEX(v1_assessments!B:B,MATCH(A15,v1_assessments!A:A,0))</f>
        <v>.data.assessments[].components[].riskRatings.riskRatingScore</v>
      </c>
      <c r="G15" s="9" t="str">
        <f>INDEX(v1_assessment_id!B:B,MATCH(A15,v1_assessment_id!A:A,0))</f>
        <v>.data.components[].riskRatings[].riskRatingScore</v>
      </c>
      <c r="H15" s="9" t="e">
        <f>INDEX(v1_vendor_search!B:B,MATCH(A15,v1_vendor_search!A:A,0))</f>
        <v>#N/A</v>
      </c>
      <c r="I15" s="9" t="e">
        <f>INDEX(v1_update_vendor_association!B:B,MATCH(A15,v1_update_vendor_association!A:A,0))</f>
        <v>#N/A</v>
      </c>
      <c r="J15" s="9" t="e">
        <f>INDEX(v1_get_vendor_association!B:B,MATCH(A15,v1_get_vendor_association!A:A,0))</f>
        <v>#N/A</v>
      </c>
      <c r="K15" s="9" t="e">
        <f>INDEX(v1_create_vendor!B:B,MATCH(A15,v1_create_vendor!A:A,0))</f>
        <v>#N/A</v>
      </c>
      <c r="L15" s="9" t="e">
        <f>INDEX(v1_create_assessment!B:B,MATCH(A15,v1_create_assessment!A:A,0))</f>
        <v>#N/A</v>
      </c>
    </row>
    <row r="16" spans="1:12">
      <c r="A16" s="5" t="s">
        <v>59</v>
      </c>
      <c r="B16" s="9" t="s">
        <v>60</v>
      </c>
      <c r="C16" s="9" t="s">
        <v>24</v>
      </c>
      <c r="D16" s="15" t="s">
        <v>21</v>
      </c>
      <c r="E16" s="15" t="s">
        <v>21</v>
      </c>
      <c r="F16" s="9" t="e">
        <f>INDEX(v1_assessments!B:B,MATCH(A16,v1_assessments!A:A,0))</f>
        <v>#N/A</v>
      </c>
      <c r="G16" s="9" t="str">
        <f>INDEX(v1_assessment_id!B:B,MATCH(A16,v1_assessment_id!A:A,0))</f>
        <v>.data.components[].riskRatings[].riskRatingSummary</v>
      </c>
      <c r="H16" s="9" t="e">
        <f>INDEX(v1_vendor_search!B:B,MATCH(A16,v1_vendor_search!A:A,0))</f>
        <v>#N/A</v>
      </c>
      <c r="I16" s="9" t="e">
        <f>INDEX(v1_update_vendor_association!B:B,MATCH(A16,v1_update_vendor_association!A:A,0))</f>
        <v>#N/A</v>
      </c>
      <c r="J16" s="9" t="e">
        <f>INDEX(v1_get_vendor_association!B:B,MATCH(A16,v1_get_vendor_association!A:A,0))</f>
        <v>#N/A</v>
      </c>
      <c r="K16" s="9" t="e">
        <f>INDEX(v1_create_vendor!B:B,MATCH(A16,v1_create_vendor!A:A,0))</f>
        <v>#N/A</v>
      </c>
      <c r="L16" s="9" t="e">
        <f>INDEX(v1_create_assessment!B:B,MATCH(A16,v1_create_assessment!A:A,0))</f>
        <v>#N/A</v>
      </c>
    </row>
    <row r="17" spans="1:12" ht="75">
      <c r="A17" s="5" t="s">
        <v>61</v>
      </c>
      <c r="B17" s="9" t="s">
        <v>62</v>
      </c>
      <c r="C17" s="9" t="s">
        <v>24</v>
      </c>
      <c r="D17" s="11" t="s">
        <v>63</v>
      </c>
      <c r="E17" s="15" t="s">
        <v>21</v>
      </c>
      <c r="F17" s="9" t="e">
        <f>INDEX(v1_assessments!B:B,MATCH(A17,v1_assessments!A:A,0))</f>
        <v>#N/A</v>
      </c>
      <c r="G17" s="9" t="str">
        <f>INDEX(v1_assessment_id!B:B,MATCH(A17,v1_assessment_id!A:A,0))</f>
        <v>.data.components[].riskRatings[].riskRatingRecommendedAction</v>
      </c>
      <c r="H17" s="9" t="e">
        <f>INDEX(v1_vendor_search!B:B,MATCH(A17,v1_vendor_search!A:A,0))</f>
        <v>#N/A</v>
      </c>
      <c r="I17" s="9" t="e">
        <f>INDEX(v1_update_vendor_association!B:B,MATCH(A17,v1_update_vendor_association!A:A,0))</f>
        <v>#N/A</v>
      </c>
      <c r="J17" s="9" t="e">
        <f>INDEX(v1_get_vendor_association!B:B,MATCH(A17,v1_get_vendor_association!A:A,0))</f>
        <v>#N/A</v>
      </c>
      <c r="K17" s="9" t="e">
        <f>INDEX(v1_create_vendor!B:B,MATCH(A17,v1_create_vendor!A:A,0))</f>
        <v>#N/A</v>
      </c>
      <c r="L17" s="9" t="e">
        <f>INDEX(v1_create_assessment!B:B,MATCH(A17,v1_create_assessment!A:A,0))</f>
        <v>#N/A</v>
      </c>
    </row>
    <row r="18" spans="1:12" ht="30">
      <c r="A18" s="5" t="s">
        <v>64</v>
      </c>
      <c r="B18" s="9" t="s">
        <v>65</v>
      </c>
      <c r="C18" s="9" t="s">
        <v>40</v>
      </c>
      <c r="D18" s="11" t="s">
        <v>66</v>
      </c>
      <c r="E18" s="15" t="s">
        <v>21</v>
      </c>
      <c r="F18" s="9" t="str">
        <f>INDEX(v1_assessments!B:B,MATCH(A18,v1_assessments!A:A,0))</f>
        <v>.data.assessments[].components[].riskRatings.impactLevel</v>
      </c>
      <c r="G18" s="9" t="str">
        <f>INDEX(v1_assessment_id!B:B,MATCH(A18,v1_assessment_id!A:A,0))</f>
        <v>.data.components[].riskRatings[].impactLevel</v>
      </c>
      <c r="H18" s="9" t="e">
        <f>INDEX(v1_vendor_search!B:B,MATCH(A18,v1_vendor_search!A:A,0))</f>
        <v>#N/A</v>
      </c>
      <c r="I18" s="9" t="e">
        <f>INDEX(v1_update_vendor_association!B:B,MATCH(A18,v1_update_vendor_association!A:A,0))</f>
        <v>#N/A</v>
      </c>
      <c r="J18" s="9" t="e">
        <f>INDEX(v1_get_vendor_association!B:B,MATCH(A18,v1_get_vendor_association!A:A,0))</f>
        <v>#N/A</v>
      </c>
      <c r="K18" s="9" t="e">
        <f>INDEX(v1_create_vendor!B:B,MATCH(A18,v1_create_vendor!A:A,0))</f>
        <v>#N/A</v>
      </c>
      <c r="L18" s="9" t="e">
        <f>INDEX(v1_create_assessment!B:B,MATCH(A18,v1_create_assessment!A:A,0))</f>
        <v>#N/A</v>
      </c>
    </row>
    <row r="19" spans="1:12">
      <c r="A19" s="5" t="s">
        <v>67</v>
      </c>
      <c r="B19" s="9" t="s">
        <v>68</v>
      </c>
      <c r="C19" s="9" t="s">
        <v>24</v>
      </c>
      <c r="D19" s="11" t="s">
        <v>69</v>
      </c>
      <c r="E19" s="15" t="s">
        <v>21</v>
      </c>
      <c r="F19" s="9" t="e">
        <f>INDEX(v1_assessments!B:B,MATCH(A19,v1_assessments!A:A,0))</f>
        <v>#N/A</v>
      </c>
      <c r="G19" s="9" t="str">
        <f>INDEX(v1_assessment_id!B:B,MATCH(A19,v1_assessment_id!A:A,0))</f>
        <v>.data.components[].riskRatings[].impactLevelCategory</v>
      </c>
      <c r="H19" s="9" t="e">
        <f>INDEX(v1_vendor_search!B:B,MATCH(A19,v1_vendor_search!A:A,0))</f>
        <v>#N/A</v>
      </c>
      <c r="I19" s="9" t="e">
        <f>INDEX(v1_update_vendor_association!B:B,MATCH(A19,v1_update_vendor_association!A:A,0))</f>
        <v>#N/A</v>
      </c>
      <c r="J19" s="9" t="e">
        <f>INDEX(v1_get_vendor_association!B:B,MATCH(A19,v1_get_vendor_association!A:A,0))</f>
        <v>#N/A</v>
      </c>
      <c r="K19" s="9" t="e">
        <f>INDEX(v1_create_vendor!B:B,MATCH(A19,v1_create_vendor!A:A,0))</f>
        <v>#N/A</v>
      </c>
      <c r="L19" s="9" t="e">
        <f>INDEX(v1_create_assessment!B:B,MATCH(A19,v1_create_assessment!A:A,0))</f>
        <v>#N/A</v>
      </c>
    </row>
    <row r="20" spans="1:12" ht="30">
      <c r="A20" s="5" t="s">
        <v>70</v>
      </c>
      <c r="B20" s="9" t="s">
        <v>71</v>
      </c>
      <c r="C20" s="9" t="s">
        <v>40</v>
      </c>
      <c r="D20" s="11" t="s">
        <v>326</v>
      </c>
      <c r="E20" s="15" t="s">
        <v>21</v>
      </c>
      <c r="F20" s="9" t="str">
        <f>INDEX(v1_assessments!B:B,MATCH(A20,v1_assessments!A:A,0))</f>
        <v>.data.assessments[].components[].riskRatings.likelihoodLevel</v>
      </c>
      <c r="G20" s="9" t="str">
        <f>INDEX(v1_assessment_id!B:B,MATCH(A20,v1_assessment_id!A:A,0))</f>
        <v>.data.components[].riskRatings[].likelihoodLevel</v>
      </c>
      <c r="H20" s="9" t="e">
        <f>INDEX(v1_vendor_search!B:B,MATCH(A20,v1_vendor_search!A:A,0))</f>
        <v>#N/A</v>
      </c>
      <c r="I20" s="9" t="e">
        <f>INDEX(v1_update_vendor_association!B:B,MATCH(A20,v1_update_vendor_association!A:A,0))</f>
        <v>#N/A</v>
      </c>
      <c r="J20" s="9" t="e">
        <f>INDEX(v1_get_vendor_association!B:B,MATCH(A20,v1_get_vendor_association!A:A,0))</f>
        <v>#N/A</v>
      </c>
      <c r="K20" s="9" t="e">
        <f>INDEX(v1_create_vendor!B:B,MATCH(A20,v1_create_vendor!A:A,0))</f>
        <v>#N/A</v>
      </c>
      <c r="L20" s="9" t="e">
        <f>INDEX(v1_create_assessment!B:B,MATCH(A20,v1_create_assessment!A:A,0))</f>
        <v>#N/A</v>
      </c>
    </row>
    <row r="21" spans="1:12">
      <c r="A21" s="5" t="s">
        <v>72</v>
      </c>
      <c r="B21" s="9" t="s">
        <v>73</v>
      </c>
      <c r="C21" s="9" t="s">
        <v>24</v>
      </c>
      <c r="D21" s="11" t="s">
        <v>74</v>
      </c>
      <c r="E21" s="15" t="s">
        <v>21</v>
      </c>
      <c r="F21" s="9" t="e">
        <f>INDEX(v1_assessments!B:B,MATCH(A21,v1_assessments!A:A,0))</f>
        <v>#N/A</v>
      </c>
      <c r="G21" s="9" t="str">
        <f>INDEX(v1_assessment_id!B:B,MATCH(A21,v1_assessment_id!A:A,0))</f>
        <v>.data.components[].riskRatings[].likelihoodCategory</v>
      </c>
      <c r="H21" s="9" t="e">
        <f>INDEX(v1_vendor_search!B:B,MATCH(A21,v1_vendor_search!A:A,0))</f>
        <v>#N/A</v>
      </c>
      <c r="I21" s="9" t="e">
        <f>INDEX(v1_update_vendor_association!B:B,MATCH(A21,v1_update_vendor_association!A:A,0))</f>
        <v>#N/A</v>
      </c>
      <c r="J21" s="9" t="e">
        <f>INDEX(v1_get_vendor_association!B:B,MATCH(A21,v1_get_vendor_association!A:A,0))</f>
        <v>#N/A</v>
      </c>
      <c r="K21" s="9" t="e">
        <f>INDEX(v1_create_vendor!B:B,MATCH(A21,v1_create_vendor!A:A,0))</f>
        <v>#N/A</v>
      </c>
      <c r="L21" s="9" t="e">
        <f>INDEX(v1_create_assessment!B:B,MATCH(A21,v1_create_assessment!A:A,0))</f>
        <v>#N/A</v>
      </c>
    </row>
    <row r="22" spans="1:12">
      <c r="A22" s="5" t="s">
        <v>75</v>
      </c>
      <c r="B22" s="9" t="s">
        <v>76</v>
      </c>
      <c r="C22" s="9" t="s">
        <v>47</v>
      </c>
      <c r="D22" s="15" t="s">
        <v>21</v>
      </c>
      <c r="E22" s="15" t="s">
        <v>21</v>
      </c>
      <c r="F22" s="9" t="e">
        <f>INDEX(v1_assessments!B:B,MATCH(A22,v1_assessments!A:A,0))</f>
        <v>#N/A</v>
      </c>
      <c r="G22" s="9" t="str">
        <f>INDEX(v1_assessment_id!B:B,MATCH(A22,v1_assessment_id!A:A,0))</f>
        <v>.data.components[].riskRatings[].riskRatingCalculationDateTime</v>
      </c>
      <c r="H22" s="9" t="e">
        <f>INDEX(v1_vendor_search!B:B,MATCH(A22,v1_vendor_search!A:A,0))</f>
        <v>#N/A</v>
      </c>
      <c r="I22" s="9" t="e">
        <f>INDEX(v1_update_vendor_association!B:B,MATCH(A22,v1_update_vendor_association!A:A,0))</f>
        <v>#N/A</v>
      </c>
      <c r="J22" s="9" t="e">
        <f>INDEX(v1_get_vendor_association!B:B,MATCH(A22,v1_get_vendor_association!A:A,0))</f>
        <v>#N/A</v>
      </c>
      <c r="K22" s="9" t="e">
        <f>INDEX(v1_create_vendor!B:B,MATCH(A22,v1_create_vendor!A:A,0))</f>
        <v>#N/A</v>
      </c>
      <c r="L22" s="9" t="e">
        <f>INDEX(v1_create_assessment!B:B,MATCH(A22,v1_create_assessment!A:A,0))</f>
        <v>#N/A</v>
      </c>
    </row>
    <row r="23" spans="1:12">
      <c r="A23" s="5" t="s">
        <v>77</v>
      </c>
      <c r="B23" s="9" t="s">
        <v>78</v>
      </c>
      <c r="C23" s="9" t="s">
        <v>24</v>
      </c>
      <c r="D23" s="15" t="s">
        <v>21</v>
      </c>
      <c r="E23" s="15" t="s">
        <v>21</v>
      </c>
      <c r="F23" s="9" t="e">
        <f>INDEX(v1_assessments!B:B,MATCH(A23,v1_assessments!A:A,0))</f>
        <v>#N/A</v>
      </c>
      <c r="G23" s="9" t="str">
        <f>INDEX(v1_assessment_id!B:B,MATCH(A23,v1_assessment_id!A:A,0))</f>
        <v>.data.components[].requirements[].requirementName</v>
      </c>
      <c r="H23" s="9" t="e">
        <f>INDEX(v1_vendor_search!B:B,MATCH(A23,v1_vendor_search!A:A,0))</f>
        <v>#N/A</v>
      </c>
      <c r="I23" s="9" t="e">
        <f>INDEX(v1_update_vendor_association!B:B,MATCH(A23,v1_update_vendor_association!A:A,0))</f>
        <v>#N/A</v>
      </c>
      <c r="J23" s="9" t="e">
        <f>INDEX(v1_get_vendor_association!B:B,MATCH(A23,v1_get_vendor_association!A:A,0))</f>
        <v>#N/A</v>
      </c>
      <c r="K23" s="9" t="e">
        <f>INDEX(v1_create_vendor!B:B,MATCH(A23,v1_create_vendor!A:A,0))</f>
        <v>#N/A</v>
      </c>
      <c r="L23" s="9" t="e">
        <f>INDEX(v1_create_assessment!B:B,MATCH(A23,v1_create_assessment!A:A,0))</f>
        <v>#N/A</v>
      </c>
    </row>
    <row r="24" spans="1:12">
      <c r="A24" s="5" t="s">
        <v>79</v>
      </c>
      <c r="B24" s="9" t="s">
        <v>80</v>
      </c>
      <c r="C24" s="9" t="s">
        <v>40</v>
      </c>
      <c r="D24" s="15" t="s">
        <v>21</v>
      </c>
      <c r="E24" s="15" t="s">
        <v>21</v>
      </c>
      <c r="F24" s="9" t="e">
        <f>INDEX(v1_assessments!B:B,MATCH(A24,v1_assessments!A:A,0))</f>
        <v>#N/A</v>
      </c>
      <c r="G24" s="9" t="str">
        <f>INDEX(v1_assessment_id!B:B,MATCH(A24,v1_assessment_id!A:A,0))</f>
        <v>.data.components[].requirements[].requirementType</v>
      </c>
      <c r="H24" s="9" t="e">
        <f>INDEX(v1_vendor_search!B:B,MATCH(A24,v1_vendor_search!A:A,0))</f>
        <v>#N/A</v>
      </c>
      <c r="I24" s="9" t="e">
        <f>INDEX(v1_update_vendor_association!B:B,MATCH(A24,v1_update_vendor_association!A:A,0))</f>
        <v>#N/A</v>
      </c>
      <c r="J24" s="9" t="e">
        <f>INDEX(v1_get_vendor_association!B:B,MATCH(A24,v1_get_vendor_association!A:A,0))</f>
        <v>#N/A</v>
      </c>
      <c r="K24" s="9" t="e">
        <f>INDEX(v1_create_vendor!B:B,MATCH(A24,v1_create_vendor!A:A,0))</f>
        <v>#N/A</v>
      </c>
      <c r="L24" s="9" t="e">
        <f>INDEX(v1_create_assessment!B:B,MATCH(A24,v1_create_assessment!A:A,0))</f>
        <v>#N/A</v>
      </c>
    </row>
    <row r="25" spans="1:12">
      <c r="A25" s="5" t="s">
        <v>81</v>
      </c>
      <c r="B25" s="9" t="s">
        <v>82</v>
      </c>
      <c r="C25" s="9" t="s">
        <v>24</v>
      </c>
      <c r="D25" s="15" t="s">
        <v>21</v>
      </c>
      <c r="E25" s="15" t="s">
        <v>21</v>
      </c>
      <c r="F25" s="9" t="e">
        <f>INDEX(v1_assessments!B:B,MATCH(A25,v1_assessments!A:A,0))</f>
        <v>#N/A</v>
      </c>
      <c r="G25" s="9" t="str">
        <f>INDEX(v1_assessment_id!B:B,MATCH(A25,v1_assessment_id!A:A,0))</f>
        <v>.data.components[].requirements[].evaluationData[].question</v>
      </c>
      <c r="H25" s="9" t="e">
        <f>INDEX(v1_vendor_search!B:B,MATCH(A25,v1_vendor_search!A:A,0))</f>
        <v>#N/A</v>
      </c>
      <c r="I25" s="9" t="e">
        <f>INDEX(v1_update_vendor_association!B:B,MATCH(A25,v1_update_vendor_association!A:A,0))</f>
        <v>#N/A</v>
      </c>
      <c r="J25" s="9" t="e">
        <f>INDEX(v1_get_vendor_association!B:B,MATCH(A25,v1_get_vendor_association!A:A,0))</f>
        <v>#N/A</v>
      </c>
      <c r="K25" s="9" t="e">
        <f>INDEX(v1_create_vendor!B:B,MATCH(A25,v1_create_vendor!A:A,0))</f>
        <v>#N/A</v>
      </c>
      <c r="L25" s="9" t="e">
        <f>INDEX(v1_create_assessment!B:B,MATCH(A25,v1_create_assessment!A:A,0))</f>
        <v>#N/A</v>
      </c>
    </row>
    <row r="26" spans="1:12">
      <c r="A26" s="5" t="s">
        <v>83</v>
      </c>
      <c r="B26" s="9" t="s">
        <v>84</v>
      </c>
      <c r="C26" s="9" t="s">
        <v>40</v>
      </c>
      <c r="D26" s="11" t="s">
        <v>85</v>
      </c>
      <c r="E26" s="15" t="s">
        <v>21</v>
      </c>
      <c r="F26" s="9" t="e">
        <f>INDEX(v1_assessments!B:B,MATCH(A26,v1_assessments!A:A,0))</f>
        <v>#N/A</v>
      </c>
      <c r="G26" s="9" t="str">
        <f>INDEX(v1_assessment_id!B:B,MATCH(A26,v1_assessment_id!A:A,0))</f>
        <v>.data.components[].requirements[].evaluationData[].vendorResponse</v>
      </c>
      <c r="H26" s="9" t="e">
        <f>INDEX(v1_vendor_search!B:B,MATCH(A26,v1_vendor_search!A:A,0))</f>
        <v>#N/A</v>
      </c>
      <c r="I26" s="9" t="e">
        <f>INDEX(v1_update_vendor_association!B:B,MATCH(A26,v1_update_vendor_association!A:A,0))</f>
        <v>#N/A</v>
      </c>
      <c r="J26" s="9" t="e">
        <f>INDEX(v1_get_vendor_association!B:B,MATCH(A26,v1_get_vendor_association!A:A,0))</f>
        <v>#N/A</v>
      </c>
      <c r="K26" s="9" t="e">
        <f>INDEX(v1_create_vendor!B:B,MATCH(A26,v1_create_vendor!A:A,0))</f>
        <v>#N/A</v>
      </c>
      <c r="L26" s="9" t="e">
        <f>INDEX(v1_create_assessment!B:B,MATCH(A26,v1_create_assessment!A:A,0))</f>
        <v>#N/A</v>
      </c>
    </row>
    <row r="27" spans="1:12">
      <c r="A27" s="5" t="s">
        <v>86</v>
      </c>
      <c r="B27" s="9" t="s">
        <v>87</v>
      </c>
      <c r="C27" s="9" t="s">
        <v>24</v>
      </c>
      <c r="D27" s="15" t="s">
        <v>21</v>
      </c>
      <c r="E27" s="15" t="s">
        <v>21</v>
      </c>
      <c r="F27" s="9" t="e">
        <f>INDEX(v1_assessments!B:B,MATCH(A27,v1_assessments!A:A,0))</f>
        <v>#N/A</v>
      </c>
      <c r="G27" s="9" t="str">
        <f>INDEX(v1_assessment_id!B:B,MATCH(A27,v1_assessment_id!A:A,0))</f>
        <v>.data.components[].requirements[].evaluationData[].vendorComment</v>
      </c>
      <c r="H27" s="9" t="e">
        <f>INDEX(v1_vendor_search!B:B,MATCH(A27,v1_vendor_search!A:A,0))</f>
        <v>#N/A</v>
      </c>
      <c r="I27" s="9" t="e">
        <f>INDEX(v1_update_vendor_association!B:B,MATCH(A27,v1_update_vendor_association!A:A,0))</f>
        <v>#N/A</v>
      </c>
      <c r="J27" s="9" t="e">
        <f>INDEX(v1_get_vendor_association!B:B,MATCH(A27,v1_get_vendor_association!A:A,0))</f>
        <v>#N/A</v>
      </c>
      <c r="K27" s="9" t="e">
        <f>INDEX(v1_create_vendor!B:B,MATCH(A27,v1_create_vendor!A:A,0))</f>
        <v>#N/A</v>
      </c>
      <c r="L27" s="9" t="e">
        <f>INDEX(v1_create_assessment!B:B,MATCH(A27,v1_create_assessment!A:A,0))</f>
        <v>#N/A</v>
      </c>
    </row>
    <row r="28" spans="1:12">
      <c r="A28" s="5" t="s">
        <v>88</v>
      </c>
      <c r="B28" s="9" t="s">
        <v>89</v>
      </c>
      <c r="C28" s="9" t="s">
        <v>40</v>
      </c>
      <c r="D28" s="11" t="s">
        <v>90</v>
      </c>
      <c r="E28" s="15" t="s">
        <v>21</v>
      </c>
      <c r="F28" s="9" t="e">
        <f>INDEX(v1_assessments!B:B,MATCH(A28,v1_assessments!A:A,0))</f>
        <v>#N/A</v>
      </c>
      <c r="G28" s="9" t="str">
        <f>INDEX(v1_assessment_id!B:B,MATCH(A28,v1_assessment_id!A:A,0))</f>
        <v>.data.components[].requirements[].adequacy</v>
      </c>
      <c r="H28" s="9" t="e">
        <f>INDEX(v1_vendor_search!B:B,MATCH(A28,v1_vendor_search!A:A,0))</f>
        <v>#N/A</v>
      </c>
      <c r="I28" s="9" t="e">
        <f>INDEX(v1_update_vendor_association!B:B,MATCH(A28,v1_update_vendor_association!A:A,0))</f>
        <v>#N/A</v>
      </c>
      <c r="J28" s="9" t="e">
        <f>INDEX(v1_get_vendor_association!B:B,MATCH(A28,v1_get_vendor_association!A:A,0))</f>
        <v>#N/A</v>
      </c>
      <c r="K28" s="9" t="e">
        <f>INDEX(v1_create_vendor!B:B,MATCH(A28,v1_create_vendor!A:A,0))</f>
        <v>#N/A</v>
      </c>
      <c r="L28" s="9" t="e">
        <f>INDEX(v1_create_assessment!B:B,MATCH(A28,v1_create_assessment!A:A,0))</f>
        <v>#N/A</v>
      </c>
    </row>
    <row r="29" spans="1:12">
      <c r="A29" s="5" t="s">
        <v>91</v>
      </c>
      <c r="B29" s="9" t="s">
        <v>92</v>
      </c>
      <c r="C29" s="9" t="s">
        <v>24</v>
      </c>
      <c r="D29" s="15" t="s">
        <v>21</v>
      </c>
      <c r="E29" s="15" t="s">
        <v>21</v>
      </c>
      <c r="F29" s="9" t="e">
        <f>INDEX(v1_assessments!B:B,MATCH(A29,v1_assessments!A:A,0))</f>
        <v>#N/A</v>
      </c>
      <c r="G29" s="9" t="str">
        <f>INDEX(v1_assessment_id!B:B,MATCH(A29,v1_assessment_id!A:A,0))</f>
        <v>.data.components[].requirements[].resultofTesting</v>
      </c>
      <c r="H29" s="9" t="e">
        <f>INDEX(v1_vendor_search!B:B,MATCH(A29,v1_vendor_search!A:A,0))</f>
        <v>#N/A</v>
      </c>
      <c r="I29" s="9" t="e">
        <f>INDEX(v1_update_vendor_association!B:B,MATCH(A29,v1_update_vendor_association!A:A,0))</f>
        <v>#N/A</v>
      </c>
      <c r="J29" s="9" t="e">
        <f>INDEX(v1_get_vendor_association!B:B,MATCH(A29,v1_get_vendor_association!A:A,0))</f>
        <v>#N/A</v>
      </c>
      <c r="K29" s="9" t="e">
        <f>INDEX(v1_create_vendor!B:B,MATCH(A29,v1_create_vendor!A:A,0))</f>
        <v>#N/A</v>
      </c>
      <c r="L29" s="9" t="e">
        <f>INDEX(v1_create_assessment!B:B,MATCH(A29,v1_create_assessment!A:A,0))</f>
        <v>#N/A</v>
      </c>
    </row>
    <row r="30" spans="1:12">
      <c r="A30" s="5" t="s">
        <v>93</v>
      </c>
      <c r="B30" s="9" t="s">
        <v>94</v>
      </c>
      <c r="C30" s="9" t="s">
        <v>40</v>
      </c>
      <c r="D30" s="11" t="s">
        <v>95</v>
      </c>
      <c r="E30" s="15" t="s">
        <v>21</v>
      </c>
      <c r="F30" s="9" t="e">
        <f>INDEX(v1_assessments!B:B,MATCH(A30,v1_assessments!A:A,0))</f>
        <v>#N/A</v>
      </c>
      <c r="G30" s="9" t="str">
        <f>INDEX(v1_assessment_id!B:B,MATCH(A30,v1_assessment_id!A:A,0))</f>
        <v>.data.components[].requirements[].riskFindings[].riskFindingTier</v>
      </c>
      <c r="H30" s="9" t="e">
        <f>INDEX(v1_vendor_search!B:B,MATCH(A30,v1_vendor_search!A:A,0))</f>
        <v>#N/A</v>
      </c>
      <c r="I30" s="9" t="e">
        <f>INDEX(v1_update_vendor_association!B:B,MATCH(A30,v1_update_vendor_association!A:A,0))</f>
        <v>#N/A</v>
      </c>
      <c r="J30" s="9" t="e">
        <f>INDEX(v1_get_vendor_association!B:B,MATCH(A30,v1_get_vendor_association!A:A,0))</f>
        <v>#N/A</v>
      </c>
      <c r="K30" s="9" t="e">
        <f>INDEX(v1_create_vendor!B:B,MATCH(A30,v1_create_vendor!A:A,0))</f>
        <v>#N/A</v>
      </c>
      <c r="L30" s="9" t="e">
        <f>INDEX(v1_create_assessment!B:B,MATCH(A30,v1_create_assessment!A:A,0))</f>
        <v>#N/A</v>
      </c>
    </row>
    <row r="31" spans="1:12">
      <c r="A31" s="5" t="s">
        <v>96</v>
      </c>
      <c r="B31" s="9" t="s">
        <v>97</v>
      </c>
      <c r="C31" s="9" t="s">
        <v>24</v>
      </c>
      <c r="D31" s="15" t="s">
        <v>21</v>
      </c>
      <c r="E31" s="15" t="s">
        <v>21</v>
      </c>
      <c r="F31" s="9" t="e">
        <f>INDEX(v1_assessments!B:B,MATCH(A31,v1_assessments!A:A,0))</f>
        <v>#N/A</v>
      </c>
      <c r="G31" s="9" t="str">
        <f>INDEX(v1_assessment_id!B:B,MATCH(A31,v1_assessment_id!A:A,0))</f>
        <v>.data.components[].requirements[].riskFindings[].riskFindingDescription</v>
      </c>
      <c r="H31" s="9" t="e">
        <f>INDEX(v1_vendor_search!B:B,MATCH(A31,v1_vendor_search!A:A,0))</f>
        <v>#N/A</v>
      </c>
      <c r="I31" s="9" t="e">
        <f>INDEX(v1_update_vendor_association!B:B,MATCH(A31,v1_update_vendor_association!A:A,0))</f>
        <v>#N/A</v>
      </c>
      <c r="J31" s="9" t="e">
        <f>INDEX(v1_get_vendor_association!B:B,MATCH(A31,v1_get_vendor_association!A:A,0))</f>
        <v>#N/A</v>
      </c>
      <c r="K31" s="9" t="e">
        <f>INDEX(v1_create_vendor!B:B,MATCH(A31,v1_create_vendor!A:A,0))</f>
        <v>#N/A</v>
      </c>
      <c r="L31" s="9" t="e">
        <f>INDEX(v1_create_assessment!B:B,MATCH(A31,v1_create_assessment!A:A,0))</f>
        <v>#N/A</v>
      </c>
    </row>
    <row r="32" spans="1:12">
      <c r="A32" s="5" t="s">
        <v>98</v>
      </c>
      <c r="B32" s="9" t="s">
        <v>99</v>
      </c>
      <c r="C32" s="9" t="s">
        <v>24</v>
      </c>
      <c r="D32" s="15" t="s">
        <v>21</v>
      </c>
      <c r="E32" s="15" t="s">
        <v>21</v>
      </c>
      <c r="F32" s="9" t="e">
        <f>INDEX(v1_assessments!B:B,MATCH(A32,v1_assessments!A:A,0))</f>
        <v>#N/A</v>
      </c>
      <c r="G32" s="9" t="e">
        <f>INDEX(v1_assessment_id!B:B,MATCH(A32,v1_assessment_id!A:A,0))</f>
        <v>#N/A</v>
      </c>
      <c r="H32" s="9" t="e">
        <f>INDEX(v1_vendor_search!B:B,MATCH(A32,v1_vendor_search!A:A,0))</f>
        <v>#N/A</v>
      </c>
      <c r="I32" s="9" t="e">
        <f>INDEX(v1_update_vendor_association!B:B,MATCH(A32,v1_update_vendor_association!A:A,0))</f>
        <v>#N/A</v>
      </c>
      <c r="J32" s="9" t="e">
        <f>INDEX(v1_get_vendor_association!B:B,MATCH(A32,v1_get_vendor_association!A:A,0))</f>
        <v>#N/A</v>
      </c>
      <c r="K32" s="9" t="e">
        <f>INDEX(v1_create_vendor!B:B,MATCH(A32,v1_create_vendor!A:A,0))</f>
        <v>#N/A</v>
      </c>
      <c r="L32" s="9" t="e">
        <f>INDEX(v1_create_assessment!B:B,MATCH(A32,v1_create_assessment!A:A,0))</f>
        <v>#N/A</v>
      </c>
    </row>
    <row r="33" spans="1:12">
      <c r="A33" s="5" t="s">
        <v>164</v>
      </c>
      <c r="B33" s="9" t="s">
        <v>168</v>
      </c>
      <c r="C33" s="9" t="s">
        <v>24</v>
      </c>
      <c r="D33" s="16" t="s">
        <v>172</v>
      </c>
      <c r="E33" s="15" t="s">
        <v>21</v>
      </c>
      <c r="F33" s="9" t="e">
        <f>INDEX(v1_assessments!B:B,MATCH(A33,v1_assessments!A:A,0))</f>
        <v>#N/A</v>
      </c>
      <c r="G33" s="9" t="e">
        <f>INDEX(v1_assessment_id!B:B,MATCH(A33,v1_assessment_id!A:A,0))</f>
        <v>#N/A</v>
      </c>
      <c r="H33" s="9" t="str">
        <f>INDEX(v1_vendor_search!B:B,MATCH(A33,v1_vendor_search!A:A,0))</f>
        <v>.data.vendor.vendorUrl</v>
      </c>
      <c r="I33" s="9" t="e">
        <f>INDEX(v1_update_vendor_association!B:B,MATCH(A33,v1_update_vendor_association!A:A,0))</f>
        <v>#N/A</v>
      </c>
      <c r="J33" s="9" t="e">
        <f>INDEX(v1_get_vendor_association!B:B,MATCH(A33,v1_get_vendor_association!A:A,0))</f>
        <v>#N/A</v>
      </c>
      <c r="K33" s="9" t="e">
        <f>INDEX(v1_create_vendor!B:B,MATCH(A33,v1_create_vendor!A:A,0))</f>
        <v>#N/A</v>
      </c>
      <c r="L33" s="9" t="str">
        <f>INDEX(v1_create_assessment!B:B,MATCH(A33,v1_create_assessment!A:A,0))</f>
        <v>data.vendor.vendorUrl</v>
      </c>
    </row>
    <row r="34" spans="1:12" ht="15" customHeight="1">
      <c r="A34" s="10" t="s">
        <v>165</v>
      </c>
      <c r="B34" s="9" t="s">
        <v>169</v>
      </c>
      <c r="C34" s="9" t="s">
        <v>171</v>
      </c>
      <c r="D34" s="15" t="s">
        <v>170</v>
      </c>
      <c r="E34" s="15" t="s">
        <v>21</v>
      </c>
      <c r="F34" s="9" t="e">
        <f>INDEX(v1_assessments!B:B,MATCH(A34,v1_assessments!A:A,0))</f>
        <v>#N/A</v>
      </c>
      <c r="G34" s="9" t="e">
        <f>INDEX(v1_assessment_id!B:B,MATCH(A34,v1_assessment_id!A:A,0))</f>
        <v>#N/A</v>
      </c>
      <c r="H34" s="9" t="str">
        <f>INDEX(v1_vendor_search!B:B,MATCH(A34,v1_vendor_search!A:A,0))</f>
        <v>.data.score</v>
      </c>
      <c r="I34" s="9" t="e">
        <f>INDEX(v1_update_vendor_association!B:B,MATCH(A34,v1_update_vendor_association!A:A,0))</f>
        <v>#N/A</v>
      </c>
      <c r="J34" s="9" t="e">
        <f>INDEX(v1_get_vendor_association!B:B,MATCH(A34,v1_get_vendor_association!A:A,0))</f>
        <v>#N/A</v>
      </c>
      <c r="K34" s="9" t="e">
        <f>INDEX(v1_create_vendor!B:B,MATCH(A34,v1_create_vendor!A:A,0))</f>
        <v>#N/A</v>
      </c>
      <c r="L34" s="9" t="e">
        <f>INDEX(v1_create_assessment!B:B,MATCH(A34,v1_create_assessment!A:A,0))</f>
        <v>#N/A</v>
      </c>
    </row>
    <row r="35" spans="1:12" ht="15" customHeight="1">
      <c r="A35" s="5" t="s">
        <v>175</v>
      </c>
      <c r="B35" s="9" t="s">
        <v>183</v>
      </c>
      <c r="C35" s="9" t="s">
        <v>24</v>
      </c>
      <c r="D35" s="15" t="s">
        <v>21</v>
      </c>
      <c r="E35" s="15" t="s">
        <v>21</v>
      </c>
      <c r="F35" s="9" t="e">
        <f>INDEX(v1_assessments!B:B,MATCH(A35,v1_assessments!A:A,0))</f>
        <v>#N/A</v>
      </c>
      <c r="G35" s="9" t="e">
        <f>INDEX(v1_assessment_id!B:B,MATCH(A35,v1_assessment_id!A:A,0))</f>
        <v>#N/A</v>
      </c>
      <c r="H35" s="9" t="e">
        <f>INDEX(v1_vendor_search!B:B,MATCH(A35,v1_vendor_search!A:A,0))</f>
        <v>#N/A</v>
      </c>
      <c r="I35" s="9" t="str">
        <f>INDEX(v1_update_vendor_association!B:B,MATCH(A35,v1_update_vendor_association!A:A,0))</f>
        <v>.data.customerVendorId</v>
      </c>
      <c r="J35" s="9" t="e">
        <f>INDEX(v1_get_vendor_association!B:B,MATCH(A35,v1_get_vendor_association!A:A,0))</f>
        <v>#N/A</v>
      </c>
      <c r="K35" s="9" t="e">
        <f>INDEX(v1_create_vendor!B:B,MATCH(A35,v1_create_vendor!A:A,0))</f>
        <v>#N/A</v>
      </c>
      <c r="L35" s="9" t="e">
        <f>INDEX(v1_create_assessment!B:B,MATCH(A35,v1_create_assessment!A:A,0))</f>
        <v>#N/A</v>
      </c>
    </row>
    <row r="36" spans="1:12" ht="15" customHeight="1">
      <c r="A36" s="5" t="s">
        <v>177</v>
      </c>
      <c r="B36" s="9" t="s">
        <v>184</v>
      </c>
      <c r="C36" s="9" t="s">
        <v>24</v>
      </c>
      <c r="D36" s="15" t="s">
        <v>21</v>
      </c>
      <c r="E36" s="15" t="s">
        <v>21</v>
      </c>
      <c r="F36" s="9" t="e">
        <f>INDEX(v1_assessments!B:B,MATCH(A36,v1_assessments!A:A,0))</f>
        <v>#N/A</v>
      </c>
      <c r="G36" s="9" t="e">
        <f>INDEX(v1_assessment_id!B:B,MATCH(A36,v1_assessment_id!A:A,0))</f>
        <v>#N/A</v>
      </c>
      <c r="H36" s="9" t="e">
        <f>INDEX(v1_vendor_search!B:B,MATCH(A36,v1_vendor_search!A:A,0))</f>
        <v>#N/A</v>
      </c>
      <c r="I36" s="9" t="str">
        <f>INDEX(v1_update_vendor_association!B:B,MATCH(A36,v1_update_vendor_association!A:A,0))</f>
        <v>.data.customerOrgId</v>
      </c>
      <c r="J36" s="9" t="e">
        <f>INDEX(v1_get_vendor_association!B:B,MATCH(A36,v1_get_vendor_association!A:A,0))</f>
        <v>#N/A</v>
      </c>
      <c r="K36" s="9" t="e">
        <f>INDEX(v1_create_vendor!B:B,MATCH(A36,v1_create_vendor!A:A,0))</f>
        <v>#N/A</v>
      </c>
      <c r="L36" s="9" t="e">
        <f>INDEX(v1_create_assessment!B:B,MATCH(A36,v1_create_assessment!A:A,0))</f>
        <v>#N/A</v>
      </c>
    </row>
    <row r="37" spans="1:12" ht="15" customHeight="1">
      <c r="A37" s="5" t="s">
        <v>176</v>
      </c>
      <c r="B37" s="9" t="s">
        <v>185</v>
      </c>
      <c r="C37" s="9" t="s">
        <v>24</v>
      </c>
      <c r="D37" s="15" t="s">
        <v>21</v>
      </c>
      <c r="E37" s="15" t="s">
        <v>186</v>
      </c>
      <c r="F37" s="9" t="e">
        <f>INDEX(v1_assessments!B:B,MATCH(A37,v1_assessments!A:A,0))</f>
        <v>#N/A</v>
      </c>
      <c r="G37" s="9" t="e">
        <f>INDEX(v1_assessment_id!B:B,MATCH(A37,v1_assessment_id!A:A,0))</f>
        <v>#N/A</v>
      </c>
      <c r="H37" s="9" t="e">
        <f>INDEX(v1_vendor_search!B:B,MATCH(A37,v1_vendor_search!A:A,0))</f>
        <v>#N/A</v>
      </c>
      <c r="I37" s="9" t="str">
        <f>INDEX(v1_update_vendor_association!B:B,MATCH(A37,v1_update_vendor_association!A:A,0))</f>
        <v>.data.endOfRelationshipDate</v>
      </c>
      <c r="J37" s="9" t="str">
        <f>INDEX(v1_get_vendor_association!B:B,MATCH(A37,v1_get_vendor_association!A:A,0))</f>
        <v>.data.endOfRelationshipDate</v>
      </c>
      <c r="K37" s="9" t="e">
        <f>INDEX(v1_create_vendor!B:B,MATCH(A37,v1_create_vendor!A:A,0))</f>
        <v>#N/A</v>
      </c>
      <c r="L37" s="9" t="e">
        <f>INDEX(v1_create_assessment!B:B,MATCH(A37,v1_create_assessment!A:A,0))</f>
        <v>#N/A</v>
      </c>
    </row>
    <row r="38" spans="1:12" ht="15" customHeight="1">
      <c r="A38" s="5" t="s">
        <v>312</v>
      </c>
      <c r="B38" s="9" t="s">
        <v>189</v>
      </c>
      <c r="C38" s="9" t="s">
        <v>24</v>
      </c>
      <c r="D38" s="15" t="s">
        <v>21</v>
      </c>
      <c r="E38" s="15" t="s">
        <v>190</v>
      </c>
      <c r="F38" s="9" t="e">
        <f>INDEX(v1_assessments!B:B,MATCH(A38,v1_assessments!A:A,0))</f>
        <v>#N/A</v>
      </c>
      <c r="G38" s="9" t="e">
        <f>INDEX(v1_assessment_id!B:B,MATCH(A38,v1_assessment_id!A:A,0))</f>
        <v>#N/A</v>
      </c>
      <c r="H38" s="9" t="e">
        <f>INDEX(v1_vendor_search!B:B,MATCH(A38,v1_vendor_search!A:A,0))</f>
        <v>#N/A</v>
      </c>
      <c r="I38" s="9" t="e">
        <f>INDEX(v1_update_vendor_association!B:B,MATCH(A38,v1_update_vendor_association!A:A,0))</f>
        <v>#N/A</v>
      </c>
      <c r="J38" s="9" t="e">
        <f>INDEX(v1_get_vendor_association!B:B,MATCH(A38,v1_get_vendor_association!A:A,0))</f>
        <v>#N/A</v>
      </c>
      <c r="K38" s="9" t="str">
        <f>INDEX(v1_create_vendor!B:B,MATCH(A38,v1_create_vendor!A:A,0))</f>
        <v>.data.vendorCreationProcessingId</v>
      </c>
      <c r="L38" s="9" t="e">
        <f>INDEX(v1_create_assessment!B:B,MATCH(A38,v1_create_assessment!A:A,0))</f>
        <v>#N/A</v>
      </c>
    </row>
    <row r="39" spans="1:12" ht="15" customHeight="1">
      <c r="A39" s="5" t="s">
        <v>201</v>
      </c>
      <c r="B39" s="9" t="s">
        <v>243</v>
      </c>
      <c r="C39" s="9" t="s">
        <v>24</v>
      </c>
      <c r="D39" s="15"/>
      <c r="E39" s="15" t="s">
        <v>242</v>
      </c>
      <c r="F39" s="9" t="str">
        <f>INDEX(v1_assessments!B:B,MATCH(A39,v1_assessments!A:A,0))</f>
        <v>.data.assessments[].assessmentCreationProcessingId</v>
      </c>
      <c r="G39" s="9" t="str">
        <f>INDEX(v1_assessment_id!B:B,MATCH(A39,v1_assessment_id!A:A,0))</f>
        <v>.data.assessmentCreationProcessingId</v>
      </c>
      <c r="H39" s="9" t="e">
        <f>INDEX(v1_vendor_search!B:B,MATCH(A39,v1_vendor_search!A:A,0))</f>
        <v>#N/A</v>
      </c>
      <c r="I39" s="9" t="e">
        <f>INDEX(v1_update_vendor_association!B:B,MATCH(A39,v1_update_vendor_association!A:A,0))</f>
        <v>#N/A</v>
      </c>
      <c r="J39" s="9" t="e">
        <f>INDEX(v1_get_vendor_association!B:B,MATCH(A39,v1_get_vendor_association!A:A,0))</f>
        <v>#N/A</v>
      </c>
      <c r="K39" s="9" t="e">
        <f>INDEX(v1_create_vendor!B:B,MATCH(A39,v1_create_vendor!A:A,0))</f>
        <v>#N/A</v>
      </c>
      <c r="L39" s="9" t="str">
        <f>INDEX(v1_create_assessment!B:B,MATCH(A39,v1_create_assessment!A:A,0))</f>
        <v>data.assessmentCreationProcessingCorrelationId</v>
      </c>
    </row>
    <row r="40" spans="1:12" ht="15" customHeight="1">
      <c r="A40" s="5" t="s">
        <v>192</v>
      </c>
      <c r="B40" s="9" t="s">
        <v>245</v>
      </c>
      <c r="C40" s="9" t="s">
        <v>40</v>
      </c>
      <c r="D40" s="15" t="s">
        <v>239</v>
      </c>
      <c r="E40" s="15" t="s">
        <v>21</v>
      </c>
      <c r="F40" s="9" t="e">
        <f>INDEX(v1_assessments!B:B,MATCH(A40,v1_assessments!A:A,0))</f>
        <v>#N/A</v>
      </c>
      <c r="G40" s="9" t="e">
        <f>INDEX(v1_assessment_id!B:B,MATCH(A40,v1_assessment_id!A:A,0))</f>
        <v>#N/A</v>
      </c>
      <c r="H40" s="9" t="e">
        <f>INDEX(v1_vendor_search!B:B,MATCH(A40,v1_vendor_search!A:A,0))</f>
        <v>#N/A</v>
      </c>
      <c r="I40" s="9" t="e">
        <f>INDEX(v1_update_vendor_association!B:B,MATCH(A40,v1_update_vendor_association!A:A,0))</f>
        <v>#N/A</v>
      </c>
      <c r="J40" s="9" t="e">
        <f>INDEX(v1_get_vendor_association!B:B,MATCH(A40,v1_get_vendor_association!A:A,0))</f>
        <v>#N/A</v>
      </c>
      <c r="K40" s="9" t="e">
        <f>INDEX(v1_create_vendor!B:B,MATCH(A40,v1_create_vendor!A:A,0))</f>
        <v>#N/A</v>
      </c>
      <c r="L40" s="9" t="str">
        <f>INDEX(v1_create_assessment!B:B,MATCH(A40,v1_create_assessment!A:A,0))</f>
        <v>data.assessmentCategory</v>
      </c>
    </row>
    <row r="41" spans="1:12" ht="15" customHeight="1">
      <c r="A41" s="5" t="s">
        <v>202</v>
      </c>
      <c r="B41" s="9" t="s">
        <v>244</v>
      </c>
      <c r="C41" s="9" t="s">
        <v>40</v>
      </c>
      <c r="D41" s="15" t="s">
        <v>240</v>
      </c>
      <c r="E41" s="15" t="s">
        <v>21</v>
      </c>
      <c r="F41" s="9" t="e">
        <f>INDEX(v1_assessments!B:B,MATCH(A41,v1_assessments!A:A,0))</f>
        <v>#N/A</v>
      </c>
      <c r="G41" s="9" t="e">
        <f>INDEX(v1_assessment_id!B:B,MATCH(A41,v1_assessment_id!A:A,0))</f>
        <v>#N/A</v>
      </c>
      <c r="H41" s="9" t="e">
        <f>INDEX(v1_vendor_search!B:B,MATCH(A41,v1_vendor_search!A:A,0))</f>
        <v>#N/A</v>
      </c>
      <c r="I41" s="9" t="e">
        <f>INDEX(v1_update_vendor_association!B:B,MATCH(A41,v1_update_vendor_association!A:A,0))</f>
        <v>#N/A</v>
      </c>
      <c r="J41" s="9" t="e">
        <f>INDEX(v1_get_vendor_association!B:B,MATCH(A41,v1_get_vendor_association!A:A,0))</f>
        <v>#N/A</v>
      </c>
      <c r="K41" s="9" t="e">
        <f>INDEX(v1_create_vendor!B:B,MATCH(A41,v1_create_vendor!A:A,0))</f>
        <v>#N/A</v>
      </c>
      <c r="L41" s="9" t="str">
        <f>INDEX(v1_create_assessment!B:B,MATCH(A41,v1_create_assessment!A:A,0))</f>
        <v>data.assessmentType</v>
      </c>
    </row>
    <row r="42" spans="1:12" ht="15" customHeight="1">
      <c r="A42" s="5" t="s">
        <v>203</v>
      </c>
      <c r="B42" s="9" t="s">
        <v>246</v>
      </c>
      <c r="C42" s="9" t="s">
        <v>24</v>
      </c>
      <c r="D42" s="15" t="s">
        <v>21</v>
      </c>
      <c r="E42" s="15" t="s">
        <v>21</v>
      </c>
      <c r="F42" s="9" t="e">
        <f>INDEX(v1_assessments!B:B,MATCH(A42,v1_assessments!A:A,0))</f>
        <v>#N/A</v>
      </c>
      <c r="G42" s="9" t="e">
        <f>INDEX(v1_assessment_id!B:B,MATCH(A42,v1_assessment_id!A:A,0))</f>
        <v>#N/A</v>
      </c>
      <c r="H42" s="9" t="e">
        <f>INDEX(v1_vendor_search!B:B,MATCH(A42,v1_vendor_search!A:A,0))</f>
        <v>#N/A</v>
      </c>
      <c r="I42" s="9" t="e">
        <f>INDEX(v1_update_vendor_association!B:B,MATCH(A42,v1_update_vendor_association!A:A,0))</f>
        <v>#N/A</v>
      </c>
      <c r="J42" s="9" t="e">
        <f>INDEX(v1_get_vendor_association!B:B,MATCH(A42,v1_get_vendor_association!A:A,0))</f>
        <v>#N/A</v>
      </c>
      <c r="K42" s="9" t="e">
        <f>INDEX(v1_create_vendor!B:B,MATCH(A42,v1_create_vendor!A:A,0))</f>
        <v>#N/A</v>
      </c>
      <c r="L42" s="9" t="str">
        <f>INDEX(v1_create_assessment!B:B,MATCH(A42,v1_create_assessment!A:A,0))</f>
        <v>data.vendor.vendorHeadquartersCountry</v>
      </c>
    </row>
    <row r="43" spans="1:12" ht="15" customHeight="1">
      <c r="A43" s="5" t="s">
        <v>204</v>
      </c>
      <c r="B43" s="9" t="s">
        <v>247</v>
      </c>
      <c r="C43" s="9" t="s">
        <v>24</v>
      </c>
      <c r="D43" s="15" t="s">
        <v>21</v>
      </c>
      <c r="E43" s="15" t="s">
        <v>21</v>
      </c>
      <c r="F43" s="9" t="e">
        <f>INDEX(v1_assessments!B:B,MATCH(A43,v1_assessments!A:A,0))</f>
        <v>#N/A</v>
      </c>
      <c r="G43" s="9" t="e">
        <f>INDEX(v1_assessment_id!B:B,MATCH(A43,v1_assessment_id!A:A,0))</f>
        <v>#N/A</v>
      </c>
      <c r="H43" s="9" t="e">
        <f>INDEX(v1_vendor_search!B:B,MATCH(A43,v1_vendor_search!A:A,0))</f>
        <v>#N/A</v>
      </c>
      <c r="I43" s="9" t="e">
        <f>INDEX(v1_update_vendor_association!B:B,MATCH(A43,v1_update_vendor_association!A:A,0))</f>
        <v>#N/A</v>
      </c>
      <c r="J43" s="9" t="e">
        <f>INDEX(v1_get_vendor_association!B:B,MATCH(A43,v1_get_vendor_association!A:A,0))</f>
        <v>#N/A</v>
      </c>
      <c r="K43" s="9" t="e">
        <f>INDEX(v1_create_vendor!B:B,MATCH(A43,v1_create_vendor!A:A,0))</f>
        <v>#N/A</v>
      </c>
      <c r="L43" s="9" t="str">
        <f>INDEX(v1_create_assessment!B:B,MATCH(A43,v1_create_assessment!A:A,0))</f>
        <v>data.vendor.vendorHeadquartersState</v>
      </c>
    </row>
    <row r="44" spans="1:12">
      <c r="A44" s="5" t="s">
        <v>205</v>
      </c>
      <c r="B44" s="9" t="s">
        <v>248</v>
      </c>
      <c r="C44" s="9" t="s">
        <v>24</v>
      </c>
      <c r="D44" s="15" t="s">
        <v>21</v>
      </c>
      <c r="E44" s="15" t="s">
        <v>21</v>
      </c>
      <c r="F44" s="9" t="e">
        <f>INDEX(v1_assessments!B:B,MATCH(A44,v1_assessments!A:A,0))</f>
        <v>#N/A</v>
      </c>
      <c r="G44" s="9" t="e">
        <f>INDEX(v1_assessment_id!B:B,MATCH(A44,v1_assessment_id!A:A,0))</f>
        <v>#N/A</v>
      </c>
      <c r="H44" s="9" t="e">
        <f>INDEX(v1_vendor_search!B:B,MATCH(A44,v1_vendor_search!A:A,0))</f>
        <v>#N/A</v>
      </c>
      <c r="I44" s="9" t="e">
        <f>INDEX(v1_update_vendor_association!B:B,MATCH(A44,v1_update_vendor_association!A:A,0))</f>
        <v>#N/A</v>
      </c>
      <c r="J44" s="9" t="e">
        <f>INDEX(v1_get_vendor_association!B:B,MATCH(A44,v1_get_vendor_association!A:A,0))</f>
        <v>#N/A</v>
      </c>
      <c r="K44" s="9" t="e">
        <f>INDEX(v1_create_vendor!B:B,MATCH(A44,v1_create_vendor!A:A,0))</f>
        <v>#N/A</v>
      </c>
      <c r="L44" s="9" t="str">
        <f>INDEX(v1_create_assessment!B:B,MATCH(A44,v1_create_assessment!A:A,0))</f>
        <v>data.vendor.vendorContact[].firstName</v>
      </c>
    </row>
    <row r="45" spans="1:12">
      <c r="A45" s="5" t="s">
        <v>206</v>
      </c>
      <c r="B45" s="9" t="s">
        <v>249</v>
      </c>
      <c r="C45" s="9" t="s">
        <v>24</v>
      </c>
      <c r="D45" s="15" t="s">
        <v>21</v>
      </c>
      <c r="E45" s="15" t="s">
        <v>21</v>
      </c>
      <c r="F45" s="9" t="e">
        <f>INDEX(v1_assessments!B:B,MATCH(A45,v1_assessments!A:A,0))</f>
        <v>#N/A</v>
      </c>
      <c r="G45" s="9" t="e">
        <f>INDEX(v1_assessment_id!B:B,MATCH(A45,v1_assessment_id!A:A,0))</f>
        <v>#N/A</v>
      </c>
      <c r="H45" s="9" t="e">
        <f>INDEX(v1_vendor_search!B:B,MATCH(A45,v1_vendor_search!A:A,0))</f>
        <v>#N/A</v>
      </c>
      <c r="I45" s="9" t="e">
        <f>INDEX(v1_update_vendor_association!B:B,MATCH(A45,v1_update_vendor_association!A:A,0))</f>
        <v>#N/A</v>
      </c>
      <c r="J45" s="9" t="e">
        <f>INDEX(v1_get_vendor_association!B:B,MATCH(A45,v1_get_vendor_association!A:A,0))</f>
        <v>#N/A</v>
      </c>
      <c r="K45" s="9" t="e">
        <f>INDEX(v1_create_vendor!B:B,MATCH(A45,v1_create_vendor!A:A,0))</f>
        <v>#N/A</v>
      </c>
      <c r="L45" s="9" t="str">
        <f>INDEX(v1_create_assessment!B:B,MATCH(A45,v1_create_assessment!A:A,0))</f>
        <v>data.vendor.vendorContact[].lastName</v>
      </c>
    </row>
    <row r="46" spans="1:12">
      <c r="A46" s="5" t="s">
        <v>207</v>
      </c>
      <c r="B46" s="9" t="s">
        <v>250</v>
      </c>
      <c r="C46" s="9" t="s">
        <v>24</v>
      </c>
      <c r="D46" s="15" t="s">
        <v>21</v>
      </c>
      <c r="E46" s="15" t="s">
        <v>21</v>
      </c>
      <c r="F46" s="9" t="e">
        <f>INDEX(v1_assessments!B:B,MATCH(A46,v1_assessments!A:A,0))</f>
        <v>#N/A</v>
      </c>
      <c r="G46" s="9" t="e">
        <f>INDEX(v1_assessment_id!B:B,MATCH(A46,v1_assessment_id!A:A,0))</f>
        <v>#N/A</v>
      </c>
      <c r="H46" s="9" t="e">
        <f>INDEX(v1_vendor_search!B:B,MATCH(A46,v1_vendor_search!A:A,0))</f>
        <v>#N/A</v>
      </c>
      <c r="I46" s="9" t="e">
        <f>INDEX(v1_update_vendor_association!B:B,MATCH(A46,v1_update_vendor_association!A:A,0))</f>
        <v>#N/A</v>
      </c>
      <c r="J46" s="9" t="e">
        <f>INDEX(v1_get_vendor_association!B:B,MATCH(A46,v1_get_vendor_association!A:A,0))</f>
        <v>#N/A</v>
      </c>
      <c r="K46" s="9" t="e">
        <f>INDEX(v1_create_vendor!B:B,MATCH(A46,v1_create_vendor!A:A,0))</f>
        <v>#N/A</v>
      </c>
      <c r="L46" s="9" t="str">
        <f>INDEX(v1_create_assessment!B:B,MATCH(A46,v1_create_assessment!A:A,0))</f>
        <v>data.vendor.vendorContact[].title</v>
      </c>
    </row>
    <row r="47" spans="1:12">
      <c r="A47" s="5" t="s">
        <v>208</v>
      </c>
      <c r="B47" s="9" t="s">
        <v>252</v>
      </c>
      <c r="C47" s="9" t="s">
        <v>24</v>
      </c>
      <c r="D47" s="15" t="s">
        <v>21</v>
      </c>
      <c r="E47" s="15" t="s">
        <v>21</v>
      </c>
      <c r="F47" s="9" t="e">
        <f>INDEX(v1_assessments!B:B,MATCH(A47,v1_assessments!A:A,0))</f>
        <v>#N/A</v>
      </c>
      <c r="G47" s="9" t="e">
        <f>INDEX(v1_assessment_id!B:B,MATCH(A47,v1_assessment_id!A:A,0))</f>
        <v>#N/A</v>
      </c>
      <c r="H47" s="9" t="e">
        <f>INDEX(v1_vendor_search!B:B,MATCH(A47,v1_vendor_search!A:A,0))</f>
        <v>#N/A</v>
      </c>
      <c r="I47" s="9" t="e">
        <f>INDEX(v1_update_vendor_association!B:B,MATCH(A47,v1_update_vendor_association!A:A,0))</f>
        <v>#N/A</v>
      </c>
      <c r="J47" s="9" t="e">
        <f>INDEX(v1_get_vendor_association!B:B,MATCH(A47,v1_get_vendor_association!A:A,0))</f>
        <v>#N/A</v>
      </c>
      <c r="K47" s="9" t="e">
        <f>INDEX(v1_create_vendor!B:B,MATCH(A47,v1_create_vendor!A:A,0))</f>
        <v>#N/A</v>
      </c>
      <c r="L47" s="9" t="str">
        <f>INDEX(v1_create_assessment!B:B,MATCH(A47,v1_create_assessment!A:A,0))</f>
        <v>data.vendor.vendorContact[].phoneNumber</v>
      </c>
    </row>
    <row r="48" spans="1:12">
      <c r="A48" s="5" t="s">
        <v>209</v>
      </c>
      <c r="B48" s="9" t="s">
        <v>251</v>
      </c>
      <c r="C48" s="9" t="s">
        <v>24</v>
      </c>
      <c r="D48" s="15" t="s">
        <v>21</v>
      </c>
      <c r="E48" s="15" t="s">
        <v>21</v>
      </c>
      <c r="F48" s="9" t="e">
        <f>INDEX(v1_assessments!B:B,MATCH(A48,v1_assessments!A:A,0))</f>
        <v>#N/A</v>
      </c>
      <c r="G48" s="9" t="e">
        <f>INDEX(v1_assessment_id!B:B,MATCH(A48,v1_assessment_id!A:A,0))</f>
        <v>#N/A</v>
      </c>
      <c r="H48" s="9" t="e">
        <f>INDEX(v1_vendor_search!B:B,MATCH(A48,v1_vendor_search!A:A,0))</f>
        <v>#N/A</v>
      </c>
      <c r="I48" s="9" t="e">
        <f>INDEX(v1_update_vendor_association!B:B,MATCH(A48,v1_update_vendor_association!A:A,0))</f>
        <v>#N/A</v>
      </c>
      <c r="J48" s="9" t="e">
        <f>INDEX(v1_get_vendor_association!B:B,MATCH(A48,v1_get_vendor_association!A:A,0))</f>
        <v>#N/A</v>
      </c>
      <c r="K48" s="9" t="e">
        <f>INDEX(v1_create_vendor!B:B,MATCH(A48,v1_create_vendor!A:A,0))</f>
        <v>#N/A</v>
      </c>
      <c r="L48" s="9" t="str">
        <f>INDEX(v1_create_assessment!B:B,MATCH(A48,v1_create_assessment!A:A,0))</f>
        <v>data.vendor.vendorContact[].email</v>
      </c>
    </row>
    <row r="49" spans="1:12">
      <c r="A49" s="5" t="s">
        <v>210</v>
      </c>
      <c r="B49" s="9" t="s">
        <v>253</v>
      </c>
      <c r="C49" s="9" t="s">
        <v>40</v>
      </c>
      <c r="D49" s="15" t="s">
        <v>241</v>
      </c>
      <c r="E49" s="15" t="s">
        <v>21</v>
      </c>
      <c r="F49" s="9" t="e">
        <f>INDEX(v1_assessments!B:B,MATCH(A49,v1_assessments!A:A,0))</f>
        <v>#N/A</v>
      </c>
      <c r="G49" s="9" t="e">
        <f>INDEX(v1_assessment_id!B:B,MATCH(A49,v1_assessment_id!A:A,0))</f>
        <v>#N/A</v>
      </c>
      <c r="H49" s="9" t="e">
        <f>INDEX(v1_vendor_search!B:B,MATCH(A49,v1_vendor_search!A:A,0))</f>
        <v>#N/A</v>
      </c>
      <c r="I49" s="9" t="e">
        <f>INDEX(v1_update_vendor_association!B:B,MATCH(A49,v1_update_vendor_association!A:A,0))</f>
        <v>#N/A</v>
      </c>
      <c r="J49" s="9" t="e">
        <f>INDEX(v1_get_vendor_association!B:B,MATCH(A49,v1_get_vendor_association!A:A,0))</f>
        <v>#N/A</v>
      </c>
      <c r="K49" s="9" t="e">
        <f>INDEX(v1_create_vendor!B:B,MATCH(A49,v1_create_vendor!A:A,0))</f>
        <v>#N/A</v>
      </c>
      <c r="L49" s="9" t="str">
        <f>INDEX(v1_create_assessment!B:B,MATCH(A49,v1_create_assessment!A:A,0))</f>
        <v>data.vendor.product.productType</v>
      </c>
    </row>
    <row r="50" spans="1:12">
      <c r="A50" s="5" t="s">
        <v>211</v>
      </c>
      <c r="B50" s="9" t="s">
        <v>254</v>
      </c>
      <c r="C50" s="9" t="s">
        <v>322</v>
      </c>
      <c r="D50" s="15" t="s">
        <v>21</v>
      </c>
      <c r="E50" s="15" t="s">
        <v>21</v>
      </c>
      <c r="F50" s="9" t="e">
        <f>INDEX(v1_assessments!B:B,MATCH(A50,v1_assessments!A:A,0))</f>
        <v>#N/A</v>
      </c>
      <c r="G50" s="9" t="e">
        <f>INDEX(v1_assessment_id!B:B,MATCH(A50,v1_assessment_id!A:A,0))</f>
        <v>#N/A</v>
      </c>
      <c r="H50" s="9" t="e">
        <f>INDEX(v1_vendor_search!B:B,MATCH(A50,v1_vendor_search!A:A,0))</f>
        <v>#N/A</v>
      </c>
      <c r="I50" s="9" t="e">
        <f>INDEX(v1_update_vendor_association!B:B,MATCH(A50,v1_update_vendor_association!A:A,0))</f>
        <v>#N/A</v>
      </c>
      <c r="J50" s="9" t="e">
        <f>INDEX(v1_get_vendor_association!B:B,MATCH(A50,v1_get_vendor_association!A:A,0))</f>
        <v>#N/A</v>
      </c>
      <c r="K50" s="9" t="e">
        <f>INDEX(v1_create_vendor!B:B,MATCH(A50,v1_create_vendor!A:A,0))</f>
        <v>#N/A</v>
      </c>
      <c r="L50" s="9" t="str">
        <f>INDEX(v1_create_assessment!B:B,MATCH(A50,v1_create_assessment!A:A,0))</f>
        <v>data.vendor.product.isMedicalDevice</v>
      </c>
    </row>
    <row r="51" spans="1:12">
      <c r="A51" s="5" t="s">
        <v>212</v>
      </c>
      <c r="B51" s="9" t="s">
        <v>255</v>
      </c>
      <c r="C51" s="9" t="s">
        <v>24</v>
      </c>
      <c r="D51" s="15" t="s">
        <v>21</v>
      </c>
      <c r="E51" s="15" t="s">
        <v>21</v>
      </c>
      <c r="F51" s="9" t="e">
        <f>INDEX(v1_assessments!B:B,MATCH(A51,v1_assessments!A:A,0))</f>
        <v>#N/A</v>
      </c>
      <c r="G51" s="9" t="e">
        <f>INDEX(v1_assessment_id!B:B,MATCH(A51,v1_assessment_id!A:A,0))</f>
        <v>#N/A</v>
      </c>
      <c r="H51" s="9" t="e">
        <f>INDEX(v1_vendor_search!B:B,MATCH(A51,v1_vendor_search!A:A,0))</f>
        <v>#N/A</v>
      </c>
      <c r="I51" s="9" t="e">
        <f>INDEX(v1_update_vendor_association!B:B,MATCH(A51,v1_update_vendor_association!A:A,0))</f>
        <v>#N/A</v>
      </c>
      <c r="J51" s="9" t="e">
        <f>INDEX(v1_get_vendor_association!B:B,MATCH(A51,v1_get_vendor_association!A:A,0))</f>
        <v>#N/A</v>
      </c>
      <c r="K51" s="9" t="e">
        <f>INDEX(v1_create_vendor!B:B,MATCH(A51,v1_create_vendor!A:A,0))</f>
        <v>#N/A</v>
      </c>
      <c r="L51" s="9" t="str">
        <f>INDEX(v1_create_assessment!B:B,MATCH(A51,v1_create_assessment!A:A,0))</f>
        <v>data.vendor.product.location</v>
      </c>
    </row>
    <row r="52" spans="1:12">
      <c r="A52" s="5" t="s">
        <v>213</v>
      </c>
      <c r="B52" s="9" t="s">
        <v>213</v>
      </c>
      <c r="C52" s="9" t="s">
        <v>24</v>
      </c>
      <c r="D52" s="15" t="s">
        <v>21</v>
      </c>
      <c r="E52" s="15" t="s">
        <v>21</v>
      </c>
      <c r="F52" s="9" t="e">
        <f>INDEX(v1_assessments!B:B,MATCH(A52,v1_assessments!A:A,0))</f>
        <v>#N/A</v>
      </c>
      <c r="G52" s="9" t="e">
        <f>INDEX(v1_assessment_id!B:B,MATCH(A52,v1_assessment_id!A:A,0))</f>
        <v>#N/A</v>
      </c>
      <c r="H52" s="9" t="e">
        <f>INDEX(v1_vendor_search!B:B,MATCH(A52,v1_vendor_search!A:A,0))</f>
        <v>#N/A</v>
      </c>
      <c r="I52" s="9" t="e">
        <f>INDEX(v1_update_vendor_association!B:B,MATCH(A52,v1_update_vendor_association!A:A,0))</f>
        <v>#N/A</v>
      </c>
      <c r="J52" s="9" t="e">
        <f>INDEX(v1_get_vendor_association!B:B,MATCH(A52,v1_get_vendor_association!A:A,0))</f>
        <v>#N/A</v>
      </c>
      <c r="K52" s="9" t="e">
        <f>INDEX(v1_create_vendor!B:B,MATCH(A52,v1_create_vendor!A:A,0))</f>
        <v>#N/A</v>
      </c>
      <c r="L52" s="9" t="str">
        <f>INDEX(v1_create_assessment!B:B,MATCH(A52,v1_create_assessment!A:A,0))</f>
        <v>data.vendor.product.productName</v>
      </c>
    </row>
    <row r="53" spans="1:12">
      <c r="A53" s="5" t="s">
        <v>214</v>
      </c>
      <c r="B53" s="9" t="s">
        <v>256</v>
      </c>
      <c r="C53" s="9" t="s">
        <v>24</v>
      </c>
      <c r="D53" s="15" t="s">
        <v>21</v>
      </c>
      <c r="E53" s="15" t="s">
        <v>21</v>
      </c>
      <c r="F53" s="9" t="e">
        <f>INDEX(v1_assessments!B:B,MATCH(A53,v1_assessments!A:A,0))</f>
        <v>#N/A</v>
      </c>
      <c r="G53" s="9" t="e">
        <f>INDEX(v1_assessment_id!B:B,MATCH(A53,v1_assessment_id!A:A,0))</f>
        <v>#N/A</v>
      </c>
      <c r="H53" s="9" t="e">
        <f>INDEX(v1_vendor_search!B:B,MATCH(A53,v1_vendor_search!A:A,0))</f>
        <v>#N/A</v>
      </c>
      <c r="I53" s="9" t="e">
        <f>INDEX(v1_update_vendor_association!B:B,MATCH(A53,v1_update_vendor_association!A:A,0))</f>
        <v>#N/A</v>
      </c>
      <c r="J53" s="9" t="e">
        <f>INDEX(v1_get_vendor_association!B:B,MATCH(A53,v1_get_vendor_association!A:A,0))</f>
        <v>#N/A</v>
      </c>
      <c r="K53" s="9" t="e">
        <f>INDEX(v1_create_vendor!B:B,MATCH(A53,v1_create_vendor!A:A,0))</f>
        <v>#N/A</v>
      </c>
      <c r="L53" s="9" t="str">
        <f>INDEX(v1_create_assessment!B:B,MATCH(A53,v1_create_assessment!A:A,0))</f>
        <v>data.vendor.product.modelOrVersionNumber</v>
      </c>
    </row>
    <row r="54" spans="1:12">
      <c r="A54" s="5" t="s">
        <v>215</v>
      </c>
      <c r="B54" s="9" t="s">
        <v>257</v>
      </c>
      <c r="C54" s="9" t="s">
        <v>24</v>
      </c>
      <c r="D54" s="15" t="s">
        <v>21</v>
      </c>
      <c r="E54" s="15" t="s">
        <v>21</v>
      </c>
      <c r="F54" s="9" t="e">
        <f>INDEX(v1_assessments!B:B,MATCH(A54,v1_assessments!A:A,0))</f>
        <v>#N/A</v>
      </c>
      <c r="G54" s="9" t="e">
        <f>INDEX(v1_assessment_id!B:B,MATCH(A54,v1_assessment_id!A:A,0))</f>
        <v>#N/A</v>
      </c>
      <c r="H54" s="9" t="e">
        <f>INDEX(v1_vendor_search!B:B,MATCH(A54,v1_vendor_search!A:A,0))</f>
        <v>#N/A</v>
      </c>
      <c r="I54" s="9" t="e">
        <f>INDEX(v1_update_vendor_association!B:B,MATCH(A54,v1_update_vendor_association!A:A,0))</f>
        <v>#N/A</v>
      </c>
      <c r="J54" s="9" t="e">
        <f>INDEX(v1_get_vendor_association!B:B,MATCH(A54,v1_get_vendor_association!A:A,0))</f>
        <v>#N/A</v>
      </c>
      <c r="K54" s="9" t="e">
        <f>INDEX(v1_create_vendor!B:B,MATCH(A54,v1_create_vendor!A:A,0))</f>
        <v>#N/A</v>
      </c>
      <c r="L54" s="9" t="str">
        <f>INDEX(v1_create_assessment!B:B,MATCH(A54,v1_create_assessment!A:A,0))</f>
        <v>data.vendor.product.productUrl</v>
      </c>
    </row>
    <row r="55" spans="1:12">
      <c r="A55" s="5" t="s">
        <v>216</v>
      </c>
      <c r="B55" s="9" t="s">
        <v>258</v>
      </c>
      <c r="C55" s="9" t="s">
        <v>24</v>
      </c>
      <c r="D55" s="15" t="s">
        <v>21</v>
      </c>
      <c r="E55" s="15" t="s">
        <v>21</v>
      </c>
      <c r="F55" s="9" t="e">
        <f>INDEX(v1_assessments!B:B,MATCH(A55,v1_assessments!A:A,0))</f>
        <v>#N/A</v>
      </c>
      <c r="G55" s="9" t="e">
        <f>INDEX(v1_assessment_id!B:B,MATCH(A55,v1_assessment_id!A:A,0))</f>
        <v>#N/A</v>
      </c>
      <c r="H55" s="9" t="e">
        <f>INDEX(v1_vendor_search!B:B,MATCH(A55,v1_vendor_search!A:A,0))</f>
        <v>#N/A</v>
      </c>
      <c r="I55" s="9" t="e">
        <f>INDEX(v1_update_vendor_association!B:B,MATCH(A55,v1_update_vendor_association!A:A,0))</f>
        <v>#N/A</v>
      </c>
      <c r="J55" s="9" t="e">
        <f>INDEX(v1_get_vendor_association!B:B,MATCH(A55,v1_get_vendor_association!A:A,0))</f>
        <v>#N/A</v>
      </c>
      <c r="K55" s="9" t="e">
        <f>INDEX(v1_create_vendor!B:B,MATCH(A55,v1_create_vendor!A:A,0))</f>
        <v>#N/A</v>
      </c>
      <c r="L55" s="9" t="str">
        <f>INDEX(v1_create_assessment!B:B,MATCH(A55,v1_create_assessment!A:A,0))</f>
        <v>data.vendor.product.productDescription</v>
      </c>
    </row>
    <row r="56" spans="1:12">
      <c r="A56" s="5" t="s">
        <v>217</v>
      </c>
      <c r="B56" s="9" t="s">
        <v>259</v>
      </c>
      <c r="C56" s="9" t="s">
        <v>24</v>
      </c>
      <c r="D56" s="15" t="s">
        <v>21</v>
      </c>
      <c r="E56" s="15" t="s">
        <v>21</v>
      </c>
      <c r="F56" s="9" t="e">
        <f>INDEX(v1_assessments!B:B,MATCH(A56,v1_assessments!A:A,0))</f>
        <v>#N/A</v>
      </c>
      <c r="G56" s="9" t="e">
        <f>INDEX(v1_assessment_id!B:B,MATCH(A56,v1_assessment_id!A:A,0))</f>
        <v>#N/A</v>
      </c>
      <c r="H56" s="9" t="e">
        <f>INDEX(v1_vendor_search!B:B,MATCH(A56,v1_vendor_search!A:A,0))</f>
        <v>#N/A</v>
      </c>
      <c r="I56" s="9" t="e">
        <f>INDEX(v1_update_vendor_association!B:B,MATCH(A56,v1_update_vendor_association!A:A,0))</f>
        <v>#N/A</v>
      </c>
      <c r="J56" s="9" t="e">
        <f>INDEX(v1_get_vendor_association!B:B,MATCH(A56,v1_get_vendor_association!A:A,0))</f>
        <v>#N/A</v>
      </c>
      <c r="K56" s="9" t="e">
        <f>INDEX(v1_create_vendor!B:B,MATCH(A56,v1_create_vendor!A:A,0))</f>
        <v>#N/A</v>
      </c>
      <c r="L56" s="9" t="str">
        <f>INDEX(v1_create_assessment!B:B,MATCH(A56,v1_create_assessment!A:A,0))</f>
        <v>data.vendor.product.productVendorId</v>
      </c>
    </row>
    <row r="57" spans="1:12">
      <c r="A57" s="5" t="s">
        <v>218</v>
      </c>
      <c r="B57" s="9" t="s">
        <v>260</v>
      </c>
      <c r="C57" s="9" t="s">
        <v>24</v>
      </c>
      <c r="D57" s="15" t="s">
        <v>21</v>
      </c>
      <c r="E57" s="15" t="s">
        <v>21</v>
      </c>
      <c r="F57" s="9" t="e">
        <f>INDEX(v1_assessments!B:B,MATCH(A57,v1_assessments!A:A,0))</f>
        <v>#N/A</v>
      </c>
      <c r="G57" s="9" t="e">
        <f>INDEX(v1_assessment_id!B:B,MATCH(A57,v1_assessment_id!A:A,0))</f>
        <v>#N/A</v>
      </c>
      <c r="H57" s="9" t="e">
        <f>INDEX(v1_vendor_search!B:B,MATCH(A57,v1_vendor_search!A:A,0))</f>
        <v>#N/A</v>
      </c>
      <c r="I57" s="9" t="e">
        <f>INDEX(v1_update_vendor_association!B:B,MATCH(A57,v1_update_vendor_association!A:A,0))</f>
        <v>#N/A</v>
      </c>
      <c r="J57" s="9" t="e">
        <f>INDEX(v1_get_vendor_association!B:B,MATCH(A57,v1_get_vendor_association!A:A,0))</f>
        <v>#N/A</v>
      </c>
      <c r="K57" s="9" t="e">
        <f>INDEX(v1_create_vendor!B:B,MATCH(A57,v1_create_vendor!A:A,0))</f>
        <v>#N/A</v>
      </c>
      <c r="L57" s="9" t="str">
        <f>INDEX(v1_create_assessment!B:B,MATCH(A57,v1_create_assessment!A:A,0))</f>
        <v>data.businessStakeholder[].firstName</v>
      </c>
    </row>
    <row r="58" spans="1:12">
      <c r="A58" s="5" t="s">
        <v>219</v>
      </c>
      <c r="B58" s="9" t="s">
        <v>261</v>
      </c>
      <c r="C58" s="9" t="s">
        <v>24</v>
      </c>
      <c r="D58" s="15" t="s">
        <v>21</v>
      </c>
      <c r="E58" s="15" t="s">
        <v>21</v>
      </c>
      <c r="F58" s="9" t="e">
        <f>INDEX(v1_assessments!B:B,MATCH(A58,v1_assessments!A:A,0))</f>
        <v>#N/A</v>
      </c>
      <c r="G58" s="9" t="e">
        <f>INDEX(v1_assessment_id!B:B,MATCH(A58,v1_assessment_id!A:A,0))</f>
        <v>#N/A</v>
      </c>
      <c r="H58" s="9" t="e">
        <f>INDEX(v1_vendor_search!B:B,MATCH(A58,v1_vendor_search!A:A,0))</f>
        <v>#N/A</v>
      </c>
      <c r="I58" s="9" t="e">
        <f>INDEX(v1_update_vendor_association!B:B,MATCH(A58,v1_update_vendor_association!A:A,0))</f>
        <v>#N/A</v>
      </c>
      <c r="J58" s="9" t="e">
        <f>INDEX(v1_get_vendor_association!B:B,MATCH(A58,v1_get_vendor_association!A:A,0))</f>
        <v>#N/A</v>
      </c>
      <c r="K58" s="9" t="e">
        <f>INDEX(v1_create_vendor!B:B,MATCH(A58,v1_create_vendor!A:A,0))</f>
        <v>#N/A</v>
      </c>
      <c r="L58" s="9" t="str">
        <f>INDEX(v1_create_assessment!B:B,MATCH(A58,v1_create_assessment!A:A,0))</f>
        <v>data.businessStakeholder[].lastName</v>
      </c>
    </row>
    <row r="59" spans="1:12">
      <c r="A59" s="5" t="s">
        <v>222</v>
      </c>
      <c r="B59" s="9" t="s">
        <v>262</v>
      </c>
      <c r="C59" s="9" t="s">
        <v>24</v>
      </c>
      <c r="D59" s="15" t="s">
        <v>21</v>
      </c>
      <c r="E59" s="15" t="s">
        <v>21</v>
      </c>
      <c r="F59" s="9" t="e">
        <f>INDEX(v1_assessments!B:B,MATCH(A59,v1_assessments!A:A,0))</f>
        <v>#N/A</v>
      </c>
      <c r="G59" s="9" t="e">
        <f>INDEX(v1_assessment_id!B:B,MATCH(A59,v1_assessment_id!A:A,0))</f>
        <v>#N/A</v>
      </c>
      <c r="H59" s="9" t="e">
        <f>INDEX(v1_vendor_search!B:B,MATCH(A59,v1_vendor_search!A:A,0))</f>
        <v>#N/A</v>
      </c>
      <c r="I59" s="9" t="e">
        <f>INDEX(v1_update_vendor_association!B:B,MATCH(A59,v1_update_vendor_association!A:A,0))</f>
        <v>#N/A</v>
      </c>
      <c r="J59" s="9" t="e">
        <f>INDEX(v1_get_vendor_association!B:B,MATCH(A59,v1_get_vendor_association!A:A,0))</f>
        <v>#N/A</v>
      </c>
      <c r="K59" s="9" t="e">
        <f>INDEX(v1_create_vendor!B:B,MATCH(A59,v1_create_vendor!A:A,0))</f>
        <v>#N/A</v>
      </c>
      <c r="L59" s="9" t="str">
        <f>INDEX(v1_create_assessment!B:B,MATCH(A59,v1_create_assessment!A:A,0))</f>
        <v>data.businessStakeholder[].department</v>
      </c>
    </row>
    <row r="60" spans="1:12" ht="15" customHeight="1">
      <c r="A60" s="5" t="s">
        <v>220</v>
      </c>
      <c r="B60" s="9" t="s">
        <v>263</v>
      </c>
      <c r="C60" s="9" t="s">
        <v>24</v>
      </c>
      <c r="D60" s="15" t="s">
        <v>21</v>
      </c>
      <c r="E60" s="15" t="s">
        <v>21</v>
      </c>
      <c r="F60" s="9" t="e">
        <f>INDEX(v1_assessments!B:B,MATCH(A60,v1_assessments!A:A,0))</f>
        <v>#N/A</v>
      </c>
      <c r="G60" s="9" t="e">
        <f>INDEX(v1_assessment_id!B:B,MATCH(A60,v1_assessment_id!A:A,0))</f>
        <v>#N/A</v>
      </c>
      <c r="H60" s="9" t="e">
        <f>INDEX(v1_vendor_search!B:B,MATCH(A60,v1_vendor_search!A:A,0))</f>
        <v>#N/A</v>
      </c>
      <c r="I60" s="9" t="e">
        <f>INDEX(v1_update_vendor_association!B:B,MATCH(A60,v1_update_vendor_association!A:A,0))</f>
        <v>#N/A</v>
      </c>
      <c r="J60" s="9" t="e">
        <f>INDEX(v1_get_vendor_association!B:B,MATCH(A60,v1_get_vendor_association!A:A,0))</f>
        <v>#N/A</v>
      </c>
      <c r="K60" s="9" t="e">
        <f>INDEX(v1_create_vendor!B:B,MATCH(A60,v1_create_vendor!A:A,0))</f>
        <v>#N/A</v>
      </c>
      <c r="L60" s="9" t="str">
        <f>INDEX(v1_create_assessment!B:B,MATCH(A60,v1_create_assessment!A:A,0))</f>
        <v>data.businessStakeholder[].phoneNumber</v>
      </c>
    </row>
    <row r="61" spans="1:12" ht="15" customHeight="1">
      <c r="A61" s="5" t="s">
        <v>221</v>
      </c>
      <c r="B61" s="9" t="s">
        <v>264</v>
      </c>
      <c r="C61" s="9" t="s">
        <v>24</v>
      </c>
      <c r="D61" s="15" t="s">
        <v>21</v>
      </c>
      <c r="E61" s="15" t="s">
        <v>21</v>
      </c>
      <c r="F61" s="9" t="e">
        <f>INDEX(v1_assessments!B:B,MATCH(A61,v1_assessments!A:A,0))</f>
        <v>#N/A</v>
      </c>
      <c r="G61" s="9" t="e">
        <f>INDEX(v1_assessment_id!B:B,MATCH(A61,v1_assessment_id!A:A,0))</f>
        <v>#N/A</v>
      </c>
      <c r="H61" s="9" t="e">
        <f>INDEX(v1_vendor_search!B:B,MATCH(A61,v1_vendor_search!A:A,0))</f>
        <v>#N/A</v>
      </c>
      <c r="I61" s="9" t="e">
        <f>INDEX(v1_update_vendor_association!B:B,MATCH(A61,v1_update_vendor_association!A:A,0))</f>
        <v>#N/A</v>
      </c>
      <c r="J61" s="9" t="e">
        <f>INDEX(v1_get_vendor_association!B:B,MATCH(A61,v1_get_vendor_association!A:A,0))</f>
        <v>#N/A</v>
      </c>
      <c r="K61" s="9" t="e">
        <f>INDEX(v1_create_vendor!B:B,MATCH(A61,v1_create_vendor!A:A,0))</f>
        <v>#N/A</v>
      </c>
      <c r="L61" s="9" t="str">
        <f>INDEX(v1_create_assessment!B:B,MATCH(A61,v1_create_assessment!A:A,0))</f>
        <v>data.businessStakeholder[].email</v>
      </c>
    </row>
    <row r="62" spans="1:12" ht="15" customHeight="1">
      <c r="A62" s="5" t="s">
        <v>223</v>
      </c>
      <c r="B62" s="9" t="s">
        <v>266</v>
      </c>
      <c r="C62" s="9" t="s">
        <v>40</v>
      </c>
      <c r="D62" s="15" t="s">
        <v>233</v>
      </c>
      <c r="E62" s="15" t="s">
        <v>21</v>
      </c>
      <c r="F62" s="9" t="e">
        <f>INDEX(v1_assessments!B:B,MATCH(A62,v1_assessments!A:A,0))</f>
        <v>#N/A</v>
      </c>
      <c r="G62" s="9" t="e">
        <f>INDEX(v1_assessment_id!B:B,MATCH(A62,v1_assessment_id!A:A,0))</f>
        <v>#N/A</v>
      </c>
      <c r="H62" s="9" t="e">
        <f>INDEX(v1_vendor_search!B:B,MATCH(A62,v1_vendor_search!A:A,0))</f>
        <v>#N/A</v>
      </c>
      <c r="I62" s="9" t="e">
        <f>INDEX(v1_update_vendor_association!B:B,MATCH(A62,v1_update_vendor_association!A:A,0))</f>
        <v>#N/A</v>
      </c>
      <c r="J62" s="9" t="e">
        <f>INDEX(v1_get_vendor_association!B:B,MATCH(A62,v1_get_vendor_association!A:A,0))</f>
        <v>#N/A</v>
      </c>
      <c r="K62" s="9" t="e">
        <f>INDEX(v1_create_vendor!B:B,MATCH(A62,v1_create_vendor!A:A,0))</f>
        <v>#N/A</v>
      </c>
      <c r="L62" s="9" t="str">
        <f>INDEX(v1_create_assessment!B:B,MATCH(A62,v1_create_assessment!A:A,0))</f>
        <v>data.vendorInherentRisk.implementationEnvironment[]</v>
      </c>
    </row>
    <row r="63" spans="1:12" ht="15" customHeight="1">
      <c r="A63" s="5" t="s">
        <v>232</v>
      </c>
      <c r="B63" s="9" t="s">
        <v>265</v>
      </c>
      <c r="C63" s="9" t="s">
        <v>40</v>
      </c>
      <c r="D63" s="15" t="s">
        <v>224</v>
      </c>
      <c r="E63" s="15" t="s">
        <v>21</v>
      </c>
      <c r="F63" s="9" t="e">
        <f>INDEX(v1_assessments!B:B,MATCH(A63,v1_assessments!A:A,0))</f>
        <v>#N/A</v>
      </c>
      <c r="G63" s="9" t="e">
        <f>INDEX(v1_assessment_id!B:B,MATCH(A63,v1_assessment_id!A:A,0))</f>
        <v>#N/A</v>
      </c>
      <c r="H63" s="9" t="e">
        <f>INDEX(v1_vendor_search!B:B,MATCH(A63,v1_vendor_search!A:A,0))</f>
        <v>#N/A</v>
      </c>
      <c r="I63" s="9" t="e">
        <f>INDEX(v1_update_vendor_association!B:B,MATCH(A63,v1_update_vendor_association!A:A,0))</f>
        <v>#N/A</v>
      </c>
      <c r="J63" s="9" t="e">
        <f>INDEX(v1_get_vendor_association!B:B,MATCH(A63,v1_get_vendor_association!A:A,0))</f>
        <v>#N/A</v>
      </c>
      <c r="K63" s="9" t="e">
        <f>INDEX(v1_create_vendor!B:B,MATCH(A63,v1_create_vendor!A:A,0))</f>
        <v>#N/A</v>
      </c>
      <c r="L63" s="9" t="str">
        <f>INDEX(v1_create_assessment!B:B,MATCH(A63,v1_create_assessment!A:A,0))</f>
        <v>data.vendorInherentRisk.dataTypes[]</v>
      </c>
    </row>
    <row r="64" spans="1:12" ht="15" customHeight="1">
      <c r="A64" s="5" t="s">
        <v>226</v>
      </c>
      <c r="B64" s="9" t="s">
        <v>267</v>
      </c>
      <c r="C64" s="9" t="s">
        <v>40</v>
      </c>
      <c r="D64" s="15" t="s">
        <v>234</v>
      </c>
      <c r="E64" s="15" t="s">
        <v>21</v>
      </c>
      <c r="F64" s="9" t="e">
        <f>INDEX(v1_assessments!B:B,MATCH(A64,v1_assessments!A:A,0))</f>
        <v>#N/A</v>
      </c>
      <c r="G64" s="9" t="e">
        <f>INDEX(v1_assessment_id!B:B,MATCH(A64,v1_assessment_id!A:A,0))</f>
        <v>#N/A</v>
      </c>
      <c r="H64" s="9" t="e">
        <f>INDEX(v1_vendor_search!B:B,MATCH(A64,v1_vendor_search!A:A,0))</f>
        <v>#N/A</v>
      </c>
      <c r="I64" s="9" t="e">
        <f>INDEX(v1_update_vendor_association!B:B,MATCH(A64,v1_update_vendor_association!A:A,0))</f>
        <v>#N/A</v>
      </c>
      <c r="J64" s="9" t="e">
        <f>INDEX(v1_get_vendor_association!B:B,MATCH(A64,v1_get_vendor_association!A:A,0))</f>
        <v>#N/A</v>
      </c>
      <c r="K64" s="9" t="e">
        <f>INDEX(v1_create_vendor!B:B,MATCH(A64,v1_create_vendor!A:A,0))</f>
        <v>#N/A</v>
      </c>
      <c r="L64" s="9" t="str">
        <f>INDEX(v1_create_assessment!B:B,MATCH(A64,v1_create_assessment!A:A,0))</f>
        <v>data.vendorInherentRisk.storageLocationAccesssTypes[]</v>
      </c>
    </row>
    <row r="65" spans="1:12" ht="15" customHeight="1">
      <c r="A65" s="5" t="s">
        <v>225</v>
      </c>
      <c r="B65" s="9" t="s">
        <v>268</v>
      </c>
      <c r="C65" s="9" t="s">
        <v>40</v>
      </c>
      <c r="D65" s="15" t="s">
        <v>235</v>
      </c>
      <c r="E65" s="15" t="s">
        <v>21</v>
      </c>
      <c r="F65" s="9" t="e">
        <f>INDEX(v1_assessments!B:B,MATCH(A65,v1_assessments!A:A,0))</f>
        <v>#N/A</v>
      </c>
      <c r="G65" s="9" t="e">
        <f>INDEX(v1_assessment_id!B:B,MATCH(A65,v1_assessment_id!A:A,0))</f>
        <v>#N/A</v>
      </c>
      <c r="H65" s="9" t="e">
        <f>INDEX(v1_vendor_search!B:B,MATCH(A65,v1_vendor_search!A:A,0))</f>
        <v>#N/A</v>
      </c>
      <c r="I65" s="9" t="e">
        <f>INDEX(v1_update_vendor_association!B:B,MATCH(A65,v1_update_vendor_association!A:A,0))</f>
        <v>#N/A</v>
      </c>
      <c r="J65" s="9" t="e">
        <f>INDEX(v1_get_vendor_association!B:B,MATCH(A65,v1_get_vendor_association!A:A,0))</f>
        <v>#N/A</v>
      </c>
      <c r="K65" s="9" t="e">
        <f>INDEX(v1_create_vendor!B:B,MATCH(A65,v1_create_vendor!A:A,0))</f>
        <v>#N/A</v>
      </c>
      <c r="L65" s="9" t="str">
        <f>INDEX(v1_create_assessment!B:B,MATCH(A65,v1_create_assessment!A:A,0))</f>
        <v>data.vendorInherentRisk.networkAccesssTypes[]</v>
      </c>
    </row>
    <row r="66" spans="1:12" ht="15" customHeight="1">
      <c r="A66" s="5" t="s">
        <v>227</v>
      </c>
      <c r="B66" s="9" t="s">
        <v>269</v>
      </c>
      <c r="C66" s="9" t="s">
        <v>40</v>
      </c>
      <c r="D66" s="15" t="s">
        <v>236</v>
      </c>
      <c r="E66" s="15" t="s">
        <v>21</v>
      </c>
      <c r="F66" s="9" t="e">
        <f>INDEX(v1_assessments!B:B,MATCH(A66,v1_assessments!A:A,0))</f>
        <v>#N/A</v>
      </c>
      <c r="G66" s="9" t="e">
        <f>INDEX(v1_assessment_id!B:B,MATCH(A66,v1_assessment_id!A:A,0))</f>
        <v>#N/A</v>
      </c>
      <c r="H66" s="9" t="e">
        <f>INDEX(v1_vendor_search!B:B,MATCH(A66,v1_vendor_search!A:A,0))</f>
        <v>#N/A</v>
      </c>
      <c r="I66" s="9" t="e">
        <f>INDEX(v1_update_vendor_association!B:B,MATCH(A66,v1_update_vendor_association!A:A,0))</f>
        <v>#N/A</v>
      </c>
      <c r="J66" s="9" t="e">
        <f>INDEX(v1_get_vendor_association!B:B,MATCH(A66,v1_get_vendor_association!A:A,0))</f>
        <v>#N/A</v>
      </c>
      <c r="K66" s="9" t="e">
        <f>INDEX(v1_create_vendor!B:B,MATCH(A66,v1_create_vendor!A:A,0))</f>
        <v>#N/A</v>
      </c>
      <c r="L66" s="9" t="str">
        <f>INDEX(v1_create_assessment!B:B,MATCH(A66,v1_create_assessment!A:A,0))</f>
        <v>data.vendorInherentRisk.estimateAccessToVolumeOfRecords</v>
      </c>
    </row>
    <row r="67" spans="1:12" ht="15" customHeight="1">
      <c r="A67" s="5" t="s">
        <v>228</v>
      </c>
      <c r="B67" s="9" t="s">
        <v>270</v>
      </c>
      <c r="C67" s="9" t="s">
        <v>40</v>
      </c>
      <c r="D67" s="15" t="s">
        <v>237</v>
      </c>
      <c r="E67" s="15" t="s">
        <v>21</v>
      </c>
      <c r="F67" s="9" t="e">
        <f>INDEX(v1_assessments!B:B,MATCH(A67,v1_assessments!A:A,0))</f>
        <v>#N/A</v>
      </c>
      <c r="G67" s="9" t="e">
        <f>INDEX(v1_assessment_id!B:B,MATCH(A67,v1_assessment_id!A:A,0))</f>
        <v>#N/A</v>
      </c>
      <c r="H67" s="9" t="e">
        <f>INDEX(v1_vendor_search!B:B,MATCH(A67,v1_vendor_search!A:A,0))</f>
        <v>#N/A</v>
      </c>
      <c r="I67" s="9" t="e">
        <f>INDEX(v1_update_vendor_association!B:B,MATCH(A67,v1_update_vendor_association!A:A,0))</f>
        <v>#N/A</v>
      </c>
      <c r="J67" s="9" t="e">
        <f>INDEX(v1_get_vendor_association!B:B,MATCH(A67,v1_get_vendor_association!A:A,0))</f>
        <v>#N/A</v>
      </c>
      <c r="K67" s="9" t="e">
        <f>INDEX(v1_create_vendor!B:B,MATCH(A67,v1_create_vendor!A:A,0))</f>
        <v>#N/A</v>
      </c>
      <c r="L67" s="9" t="str">
        <f>INDEX(v1_create_assessment!B:B,MATCH(A67,v1_create_assessment!A:A,0))</f>
        <v>data.vendorInherentRisk.inherentVendorRiskRating</v>
      </c>
    </row>
    <row r="68" spans="1:12" ht="15" customHeight="1">
      <c r="A68" s="5" t="s">
        <v>229</v>
      </c>
      <c r="B68" s="9" t="s">
        <v>273</v>
      </c>
      <c r="C68" s="9" t="s">
        <v>40</v>
      </c>
      <c r="D68" s="15" t="s">
        <v>238</v>
      </c>
      <c r="E68" s="15" t="s">
        <v>271</v>
      </c>
      <c r="F68" s="9" t="e">
        <f>INDEX(v1_assessments!B:B,MATCH(A68,v1_assessments!A:A,0))</f>
        <v>#N/A</v>
      </c>
      <c r="G68" s="9" t="e">
        <f>INDEX(v1_assessment_id!B:B,MATCH(A68,v1_assessment_id!A:A,0))</f>
        <v>#N/A</v>
      </c>
      <c r="H68" s="9" t="e">
        <f>INDEX(v1_vendor_search!B:B,MATCH(A68,v1_vendor_search!A:A,0))</f>
        <v>#N/A</v>
      </c>
      <c r="I68" s="9" t="e">
        <f>INDEX(v1_update_vendor_association!B:B,MATCH(A68,v1_update_vendor_association!A:A,0))</f>
        <v>#N/A</v>
      </c>
      <c r="J68" s="9" t="e">
        <f>INDEX(v1_get_vendor_association!B:B,MATCH(A68,v1_get_vendor_association!A:A,0))</f>
        <v>#N/A</v>
      </c>
      <c r="K68" s="9" t="e">
        <f>INDEX(v1_create_vendor!B:B,MATCH(A68,v1_create_vendor!A:A,0))</f>
        <v>#N/A</v>
      </c>
      <c r="L68" s="9" t="str">
        <f>INDEX(v1_create_assessment!B:B,MATCH(A68,v1_create_assessment!A:A,0))</f>
        <v>data.scopingInformation.obtainScopingInformation</v>
      </c>
    </row>
    <row r="69" spans="1:12" ht="15" customHeight="1">
      <c r="A69" s="5" t="s">
        <v>230</v>
      </c>
      <c r="B69" s="9" t="s">
        <v>274</v>
      </c>
      <c r="C69" s="9" t="s">
        <v>40</v>
      </c>
      <c r="D69" s="15" t="s">
        <v>238</v>
      </c>
      <c r="E69" s="15" t="s">
        <v>271</v>
      </c>
      <c r="F69" s="9" t="e">
        <f>INDEX(v1_assessments!B:B,MATCH(A69,v1_assessments!A:A,0))</f>
        <v>#N/A</v>
      </c>
      <c r="G69" s="9" t="e">
        <f>INDEX(v1_assessment_id!B:B,MATCH(A69,v1_assessment_id!A:A,0))</f>
        <v>#N/A</v>
      </c>
      <c r="H69" s="9" t="e">
        <f>INDEX(v1_vendor_search!B:B,MATCH(A69,v1_vendor_search!A:A,0))</f>
        <v>#N/A</v>
      </c>
      <c r="I69" s="9" t="e">
        <f>INDEX(v1_update_vendor_association!B:B,MATCH(A69,v1_update_vendor_association!A:A,0))</f>
        <v>#N/A</v>
      </c>
      <c r="J69" s="9" t="e">
        <f>INDEX(v1_get_vendor_association!B:B,MATCH(A69,v1_get_vendor_association!A:A,0))</f>
        <v>#N/A</v>
      </c>
      <c r="K69" s="9" t="e">
        <f>INDEX(v1_create_vendor!B:B,MATCH(A69,v1_create_vendor!A:A,0))</f>
        <v>#N/A</v>
      </c>
      <c r="L69" s="9" t="str">
        <f>INDEX(v1_create_assessment!B:B,MATCH(A69,v1_create_assessment!A:A,0))</f>
        <v>data.securityControlInformation.obtainSecurityControlInformation</v>
      </c>
    </row>
    <row r="70" spans="1:12" ht="15" customHeight="1">
      <c r="A70" s="5" t="s">
        <v>231</v>
      </c>
      <c r="B70" s="9" t="s">
        <v>272</v>
      </c>
      <c r="C70" s="9" t="s">
        <v>24</v>
      </c>
      <c r="D70" s="15" t="s">
        <v>21</v>
      </c>
      <c r="E70" s="15" t="s">
        <v>21</v>
      </c>
      <c r="F70" s="9" t="e">
        <f>INDEX(v1_assessments!B:B,MATCH(A70,v1_assessments!A:A,0))</f>
        <v>#N/A</v>
      </c>
      <c r="G70" s="9" t="e">
        <f>INDEX(v1_assessment_id!B:B,MATCH(A70,v1_assessment_id!A:A,0))</f>
        <v>#N/A</v>
      </c>
      <c r="H70" s="9" t="e">
        <f>INDEX(v1_vendor_search!B:B,MATCH(A70,v1_vendor_search!A:A,0))</f>
        <v>#N/A</v>
      </c>
      <c r="I70" s="9" t="e">
        <f>INDEX(v1_update_vendor_association!B:B,MATCH(A70,v1_update_vendor_association!A:A,0))</f>
        <v>#N/A</v>
      </c>
      <c r="J70" s="9" t="e">
        <f>INDEX(v1_get_vendor_association!B:B,MATCH(A70,v1_get_vendor_association!A:A,0))</f>
        <v>#N/A</v>
      </c>
      <c r="K70" s="9" t="e">
        <f>INDEX(v1_create_vendor!B:B,MATCH(A70,v1_create_vendor!A:A,0))</f>
        <v>#N/A</v>
      </c>
      <c r="L70" s="9" t="str">
        <f>INDEX(v1_create_assessment!B:B,MATCH(A70,v1_create_assessment!A:A,0))</f>
        <v>data.comments</v>
      </c>
    </row>
    <row r="71" spans="1:12" ht="15" customHeight="1">
      <c r="A71" s="5" t="s">
        <v>318</v>
      </c>
      <c r="B71" s="9" t="s">
        <v>321</v>
      </c>
      <c r="C71" s="9" t="s">
        <v>322</v>
      </c>
      <c r="D71" s="15" t="s">
        <v>21</v>
      </c>
      <c r="E71" s="15" t="s">
        <v>320</v>
      </c>
      <c r="F71" s="9" t="e">
        <f>INDEX(v1_assessments!B:B,MATCH(A71,v1_assessments!A:A,0))</f>
        <v>#N/A</v>
      </c>
      <c r="G71" s="9" t="e">
        <f>INDEX(v1_assessment_id!B:B,MATCH(A71,v1_assessment_id!A:A,0))</f>
        <v>#N/A</v>
      </c>
      <c r="H71" s="9" t="e">
        <f>INDEX(v1_vendor_search!B:B,MATCH(A71,v1_vendor_search!A:A,0))</f>
        <v>#N/A</v>
      </c>
      <c r="I71" s="9" t="e">
        <f>INDEX(v1_update_vendor_association!B:B,MATCH(A71,v1_update_vendor_association!A:A,0))</f>
        <v>#N/A</v>
      </c>
      <c r="J71" s="9" t="str">
        <f>INDEX(v1_get_vendor_association!B:B,MATCH(A71,v1_get_vendor_association!A:A,0))</f>
        <v>.data.tpirStatus</v>
      </c>
      <c r="K71" s="9" t="e">
        <f>INDEX(v1_create_vendor!B:B,MATCH(A71,v1_create_vendor!A:A,0))</f>
        <v>#N/A</v>
      </c>
      <c r="L71" s="9" t="e">
        <f>INDEX(v1_create_assessment!B:B,MATCH(A71,v1_create_assessment!A:A,0))</f>
        <v>#N/A</v>
      </c>
    </row>
    <row r="72" spans="1:12" ht="15" customHeight="1">
      <c r="A72" s="5" t="s">
        <v>329</v>
      </c>
      <c r="B72" s="9" t="s">
        <v>94</v>
      </c>
      <c r="C72" s="9" t="s">
        <v>40</v>
      </c>
      <c r="D72" s="11" t="s">
        <v>95</v>
      </c>
      <c r="E72" s="15"/>
      <c r="F72" s="9" t="e">
        <f>INDEX(v1_assessments!B:B,MATCH(A72,v1_assessments!A:A,0))</f>
        <v>#N/A</v>
      </c>
      <c r="G72" s="9" t="str">
        <f>INDEX(v1_assessment_id!B:B,MATCH(A72,v1_assessment_id!A:A,0))</f>
        <v>.data.components[].requirements[].riskFindings[].severity</v>
      </c>
      <c r="H72" s="9" t="e">
        <f>INDEX(v1_vendor_search!B:B,MATCH(A72,v1_vendor_search!A:A,0))</f>
        <v>#N/A</v>
      </c>
      <c r="I72" s="9" t="e">
        <f>INDEX(v1_update_vendor_association!B:B,MATCH(A72,v1_update_vendor_association!A:A,0))</f>
        <v>#N/A</v>
      </c>
      <c r="J72" s="9" t="e">
        <f>INDEX(v1_get_vendor_association!B:B,MATCH(A72,v1_get_vendor_association!A:A,0))</f>
        <v>#N/A</v>
      </c>
      <c r="K72" s="9" t="e">
        <f>INDEX(v1_create_vendor!B:B,MATCH(A72,v1_create_vendor!A:A,0))</f>
        <v>#N/A</v>
      </c>
      <c r="L72" s="9" t="e">
        <f>INDEX(v1_create_assessment!B:B,MATCH(A72,v1_create_assessment!A:A,0))</f>
        <v>#N/A</v>
      </c>
    </row>
    <row r="73" spans="1:12" ht="15" customHeight="1">
      <c r="A73" s="5" t="s">
        <v>331</v>
      </c>
      <c r="B73" s="9" t="s">
        <v>342</v>
      </c>
      <c r="C73" s="9" t="s">
        <v>24</v>
      </c>
      <c r="D73" s="15"/>
      <c r="E73" s="15" t="s">
        <v>343</v>
      </c>
      <c r="F73" s="9" t="e">
        <f>INDEX(v1_assessments!B:B,MATCH(A73,v1_assessments!A:A,0))</f>
        <v>#N/A</v>
      </c>
      <c r="G73" s="9" t="str">
        <f>INDEX(v1_assessment_id!B:B,MATCH(A73,v1_assessment_id!A:A,0))</f>
        <v>.data.components[].requirements[].riskFindings[].inadequacyReason</v>
      </c>
      <c r="H73" s="9" t="e">
        <f>INDEX(v1_vendor_search!B:B,MATCH(A73,v1_vendor_search!A:A,0))</f>
        <v>#N/A</v>
      </c>
      <c r="I73" s="9" t="e">
        <f>INDEX(v1_update_vendor_association!B:B,MATCH(A73,v1_update_vendor_association!A:A,0))</f>
        <v>#N/A</v>
      </c>
      <c r="J73" s="9" t="e">
        <f>INDEX(v1_get_vendor_association!B:B,MATCH(A73,v1_get_vendor_association!A:A,0))</f>
        <v>#N/A</v>
      </c>
      <c r="K73" s="9" t="e">
        <f>INDEX(v1_create_vendor!B:B,MATCH(A73,v1_create_vendor!A:A,0))</f>
        <v>#N/A</v>
      </c>
      <c r="L73" s="9" t="e">
        <f>INDEX(v1_create_assessment!B:B,MATCH(A73,v1_create_assessment!A:A,0))</f>
        <v>#N/A</v>
      </c>
    </row>
    <row r="74" spans="1:12" ht="15" customHeight="1">
      <c r="A74" s="5" t="s">
        <v>330</v>
      </c>
      <c r="B74" s="9" t="s">
        <v>344</v>
      </c>
      <c r="C74" s="9" t="s">
        <v>24</v>
      </c>
      <c r="D74" s="15"/>
      <c r="E74" s="15"/>
      <c r="F74" s="9" t="e">
        <f>INDEX(v1_assessments!B:B,MATCH(A74,v1_assessments!A:A,0))</f>
        <v>#N/A</v>
      </c>
      <c r="G74" s="9" t="str">
        <f>INDEX(v1_assessment_id!B:B,MATCH(A74,v1_assessment_id!A:A,0))</f>
        <v>.data.components[].requirements[].riskFindings[].inadequacyReasonDescription</v>
      </c>
      <c r="H74" s="9" t="e">
        <f>INDEX(v1_vendor_search!B:B,MATCH(A74,v1_vendor_search!A:A,0))</f>
        <v>#N/A</v>
      </c>
      <c r="I74" s="9" t="e">
        <f>INDEX(v1_update_vendor_association!B:B,MATCH(A74,v1_update_vendor_association!A:A,0))</f>
        <v>#N/A</v>
      </c>
      <c r="J74" s="9" t="e">
        <f>INDEX(v1_get_vendor_association!B:B,MATCH(A74,v1_get_vendor_association!A:A,0))</f>
        <v>#N/A</v>
      </c>
      <c r="K74" s="9" t="e">
        <f>INDEX(v1_create_vendor!B:B,MATCH(A74,v1_create_vendor!A:A,0))</f>
        <v>#N/A</v>
      </c>
      <c r="L74" s="9" t="e">
        <f>INDEX(v1_create_assessment!B:B,MATCH(A74,v1_create_assessment!A:A,0))</f>
        <v>#N/A</v>
      </c>
    </row>
    <row r="75" spans="1:12" ht="15" customHeight="1">
      <c r="A75" s="5" t="s">
        <v>332</v>
      </c>
      <c r="B75" s="9" t="s">
        <v>345</v>
      </c>
      <c r="C75" s="9" t="s">
        <v>24</v>
      </c>
      <c r="D75" s="15"/>
      <c r="E75" s="15"/>
      <c r="F75" s="9" t="e">
        <f>INDEX(v1_assessments!B:B,MATCH(A75,v1_assessments!A:A,0))</f>
        <v>#N/A</v>
      </c>
      <c r="G75" s="9" t="str">
        <f>INDEX(v1_assessment_id!B:B,MATCH(A75,v1_assessment_id!A:A,0))</f>
        <v>.data.components[].requirements[].riskFindings[].recommendation</v>
      </c>
      <c r="H75" s="9" t="e">
        <f>INDEX(v1_vendor_search!B:B,MATCH(A75,v1_vendor_search!A:A,0))</f>
        <v>#N/A</v>
      </c>
      <c r="I75" s="9" t="e">
        <f>INDEX(v1_update_vendor_association!B:B,MATCH(A75,v1_update_vendor_association!A:A,0))</f>
        <v>#N/A</v>
      </c>
      <c r="J75" s="9" t="e">
        <f>INDEX(v1_get_vendor_association!B:B,MATCH(A75,v1_get_vendor_association!A:A,0))</f>
        <v>#N/A</v>
      </c>
      <c r="K75" s="9" t="e">
        <f>INDEX(v1_create_vendor!B:B,MATCH(A75,v1_create_vendor!A:A,0))</f>
        <v>#N/A</v>
      </c>
      <c r="L75" s="9" t="e">
        <f>INDEX(v1_create_assessment!B:B,MATCH(A75,v1_create_assessment!A:A,0))</f>
        <v>#N/A</v>
      </c>
    </row>
    <row r="76" spans="1:12" ht="15" customHeight="1">
      <c r="A76" s="5" t="s">
        <v>333</v>
      </c>
      <c r="B76" s="9" t="s">
        <v>346</v>
      </c>
      <c r="C76" s="9" t="s">
        <v>47</v>
      </c>
      <c r="D76" s="15"/>
      <c r="E76" s="15"/>
      <c r="F76" s="9" t="e">
        <f>INDEX(v1_assessments!B:B,MATCH(A76,v1_assessments!A:A,0))</f>
        <v>#N/A</v>
      </c>
      <c r="G76" s="9" t="str">
        <f>INDEX(v1_assessment_id!B:B,MATCH(A76,v1_assessment_id!A:A,0))</f>
        <v>.data.components[].requirements[].riskFindings[].agreedUponDate</v>
      </c>
      <c r="H76" s="9" t="e">
        <f>INDEX(v1_vendor_search!B:B,MATCH(A76,v1_vendor_search!A:A,0))</f>
        <v>#N/A</v>
      </c>
      <c r="I76" s="9" t="e">
        <f>INDEX(v1_update_vendor_association!B:B,MATCH(A76,v1_update_vendor_association!A:A,0))</f>
        <v>#N/A</v>
      </c>
      <c r="J76" s="9" t="e">
        <f>INDEX(v1_get_vendor_association!B:B,MATCH(A76,v1_get_vendor_association!A:A,0))</f>
        <v>#N/A</v>
      </c>
      <c r="K76" s="9" t="e">
        <f>INDEX(v1_create_vendor!B:B,MATCH(A76,v1_create_vendor!A:A,0))</f>
        <v>#N/A</v>
      </c>
      <c r="L76" s="9" t="e">
        <f>INDEX(v1_create_assessment!B:B,MATCH(A76,v1_create_assessment!A:A,0))</f>
        <v>#N/A</v>
      </c>
    </row>
  </sheetData>
  <autoFilter ref="A1:L71" xr:uid="{6E0A85E5-A2BE-4BD5-83A6-97738AFC091B}"/>
  <conditionalFormatting sqref="F3:G76">
    <cfRule type="duplicateValues" dxfId="10" priority="22"/>
  </conditionalFormatting>
  <conditionalFormatting sqref="H2:H76">
    <cfRule type="duplicateValues" dxfId="9" priority="17"/>
  </conditionalFormatting>
  <conditionalFormatting sqref="I2:I76">
    <cfRule type="duplicateValues" dxfId="8" priority="7"/>
  </conditionalFormatting>
  <conditionalFormatting sqref="J2:J76">
    <cfRule type="duplicateValues" dxfId="7" priority="6"/>
  </conditionalFormatting>
  <conditionalFormatting sqref="K2:K76">
    <cfRule type="duplicateValues" dxfId="6" priority="12"/>
  </conditionalFormatting>
  <conditionalFormatting sqref="L2:L76">
    <cfRule type="duplicateValues" dxfId="5" priority="9"/>
  </conditionalFormatting>
  <hyperlinks>
    <hyperlink ref="D33" r:id="rId1" xr:uid="{A8C999B4-C241-4FD7-B8E2-BFFA84B32038}"/>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90AC-172A-4B7D-A3E0-FB1BA2E4E69B}">
  <sheetPr codeName="Sheet3">
    <tabColor rgb="FF00B050"/>
  </sheetPr>
  <dimension ref="A1:F23"/>
  <sheetViews>
    <sheetView workbookViewId="0">
      <selection activeCell="B23" sqref="B23"/>
    </sheetView>
  </sheetViews>
  <sheetFormatPr defaultRowHeight="15" customHeight="1"/>
  <cols>
    <col min="1" max="1" width="38.71093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101</v>
      </c>
    </row>
    <row r="2" spans="1:6" ht="15" customHeight="1">
      <c r="A2" s="1" t="s">
        <v>102</v>
      </c>
      <c r="B2" s="2" t="s">
        <v>103</v>
      </c>
      <c r="D2" s="4"/>
    </row>
    <row r="3" spans="1:6" ht="15" customHeight="1">
      <c r="A3" s="1" t="s">
        <v>104</v>
      </c>
      <c r="B3" s="2" t="s">
        <v>105</v>
      </c>
      <c r="D3" s="4"/>
    </row>
    <row r="4" spans="1:6" ht="15" customHeight="1">
      <c r="A4" s="1" t="s">
        <v>106</v>
      </c>
      <c r="B4" s="2" t="s">
        <v>105</v>
      </c>
      <c r="D4" s="4"/>
    </row>
    <row r="5" spans="1:6" ht="120">
      <c r="A5" s="1" t="s">
        <v>107</v>
      </c>
      <c r="B5" s="12" t="s">
        <v>108</v>
      </c>
    </row>
    <row r="7" spans="1:6">
      <c r="A7" s="5" t="s">
        <v>109</v>
      </c>
      <c r="B7" s="5" t="s">
        <v>110</v>
      </c>
      <c r="C7" s="6" t="s">
        <v>14</v>
      </c>
      <c r="D7" s="5" t="s">
        <v>15</v>
      </c>
      <c r="E7" s="6" t="s">
        <v>16</v>
      </c>
      <c r="F7" s="5" t="s">
        <v>6</v>
      </c>
    </row>
    <row r="8" spans="1:6">
      <c r="A8" s="5" t="s">
        <v>17</v>
      </c>
      <c r="B8" s="5" t="s">
        <v>111</v>
      </c>
      <c r="C8" s="11" t="str">
        <f>INDEX('Data Dictionary'!B:B,MATCH($A8,'Data Dictionary'!$A:$A,0))</f>
        <v>CORL assigned unique identifier for an assessment</v>
      </c>
      <c r="D8" s="11" t="str">
        <f>INDEX('Data Dictionary'!C:C,MATCH($A8,'Data Dictionary'!$A:$A,0))</f>
        <v>String - UUID</v>
      </c>
      <c r="E8" s="11" t="str">
        <f>INDEX('Data Dictionary'!D:D,MATCH($A8,'Data Dictionary'!$A:$A,0))</f>
        <v>024ff25c-9c2b-ec11-b6e5-000d3a3b4ef4</v>
      </c>
      <c r="F8" s="11" t="str">
        <f>INDEX('Data Dictionary'!E:E,MATCH($A8,'Data Dictionary'!$A:$A,0))</f>
        <v/>
      </c>
    </row>
    <row r="9" spans="1:6" ht="75">
      <c r="A9" s="5" t="s">
        <v>201</v>
      </c>
      <c r="B9" s="5" t="s">
        <v>324</v>
      </c>
      <c r="C9" s="11" t="str">
        <f>INDEX('Data Dictionary'!B:B,MATCH($A9,'Data Dictionary'!$A:$A,0))</f>
        <v>Correlation ID that tracks a specific assessment request while it is reviewed by a CORL team member</v>
      </c>
      <c r="D9" s="11" t="str">
        <f>INDEX('Data Dictionary'!C:C,MATCH($A9,'Data Dictionary'!$A:$A,0))</f>
        <v>String</v>
      </c>
      <c r="E9" s="11">
        <f>INDEX('Data Dictionary'!D:D,MATCH($A9,'Data Dictionary'!$A:$A,0))</f>
        <v>0</v>
      </c>
      <c r="F9" s="11" t="str">
        <f>INDEX('Data Dictionary'!E:E,MATCH($A9,'Data Dictionary'!$A:$A,0))</f>
        <v>Not the same as Assessment ID. Assessment processing ID used to correlate to an assessment when returned from assessment lists and assessment details.</v>
      </c>
    </row>
    <row r="10" spans="1:6">
      <c r="A10" s="5" t="s">
        <v>22</v>
      </c>
      <c r="B10" s="5" t="s">
        <v>112</v>
      </c>
      <c r="C10" s="11" t="str">
        <f>INDEX('Data Dictionary'!B:B,MATCH($A10,'Data Dictionary'!$A:$A,0))</f>
        <v>CORL's name for the vendor risk assessment</v>
      </c>
      <c r="D10" s="11" t="str">
        <f>INDEX('Data Dictionary'!C:C,MATCH($A10,'Data Dictionary'!$A:$A,0))</f>
        <v>String</v>
      </c>
      <c r="E10" s="11" t="str">
        <f>INDEX('Data Dictionary'!D:D,MATCH($A10,'Data Dictionary'!$A:$A,0))</f>
        <v>"VSRM for: CHOP / CORL Technologies 20230309"</v>
      </c>
      <c r="F10" s="11" t="str">
        <f>INDEX('Data Dictionary'!E:E,MATCH($A10,'Data Dictionary'!$A:$A,0))</f>
        <v/>
      </c>
    </row>
    <row r="11" spans="1:6" ht="30">
      <c r="A11" s="5" t="s">
        <v>26</v>
      </c>
      <c r="B11" s="5" t="s">
        <v>113</v>
      </c>
      <c r="C11" s="11" t="str">
        <f>INDEX('Data Dictionary'!B:B,MATCH($A11,'Data Dictionary'!$A:$A,0))</f>
        <v>CORL assigned unique identifier for a vendor organization</v>
      </c>
      <c r="D11" s="11" t="str">
        <f>INDEX('Data Dictionary'!C:C,MATCH($A11,'Data Dictionary'!$A:$A,0))</f>
        <v>String - UUID</v>
      </c>
      <c r="E11" s="11" t="str">
        <f>INDEX('Data Dictionary'!D:D,MATCH($A11,'Data Dictionary'!$A:$A,0))</f>
        <v>53fa467e-d25d-e711-8104-5065f38b5171</v>
      </c>
      <c r="F11" s="11" t="str">
        <f>INDEX('Data Dictionary'!E:E,MATCH($A11,'Data Dictionary'!$A:$A,0))</f>
        <v/>
      </c>
    </row>
    <row r="12" spans="1:6" ht="15.75" customHeight="1">
      <c r="A12" s="5" t="s">
        <v>29</v>
      </c>
      <c r="B12" s="5" t="s">
        <v>114</v>
      </c>
      <c r="C12" s="11" t="str">
        <f>INDEX('Data Dictionary'!B:B,MATCH($A12,'Data Dictionary'!$A:$A,0))</f>
        <v>CORL's name for a vendor organization</v>
      </c>
      <c r="D12" s="11" t="str">
        <f>INDEX('Data Dictionary'!C:C,MATCH($A12,'Data Dictionary'!$A:$A,0))</f>
        <v>String</v>
      </c>
      <c r="E12" s="11" t="str">
        <f>INDEX('Data Dictionary'!D:D,MATCH($A12,'Data Dictionary'!$A:$A,0))</f>
        <v>"CORL Technologies"</v>
      </c>
      <c r="F12" s="11" t="str">
        <f>INDEX('Data Dictionary'!E:E,MATCH($A12,'Data Dictionary'!$A:$A,0))</f>
        <v/>
      </c>
    </row>
    <row r="13" spans="1:6" ht="15.75" customHeight="1">
      <c r="A13" s="5" t="s">
        <v>34</v>
      </c>
      <c r="B13" s="5" t="s">
        <v>115</v>
      </c>
      <c r="C13" s="11" t="str">
        <f>INDEX('Data Dictionary'!B:B,MATCH($A13,'Data Dictionary'!$A:$A,0))</f>
        <v>Client provided identifier to enable correlation of a vendor from source system to CORL system</v>
      </c>
      <c r="D13" s="11" t="str">
        <f>INDEX('Data Dictionary'!C:C,MATCH($A13,'Data Dictionary'!$A:$A,0))</f>
        <v>String</v>
      </c>
      <c r="E13" s="11" t="str">
        <f>INDEX('Data Dictionary'!D:D,MATCH($A13,'Data Dictionary'!$A:$A,0))</f>
        <v/>
      </c>
      <c r="F13" s="11" t="str">
        <f>INDEX('Data Dictionary'!E:E,MATCH($A13,'Data Dictionary'!$A:$A,0))</f>
        <v/>
      </c>
    </row>
    <row r="14" spans="1:6" ht="15.75" customHeight="1">
      <c r="A14" s="5" t="s">
        <v>32</v>
      </c>
      <c r="B14" s="5" t="s">
        <v>116</v>
      </c>
      <c r="C14" s="11" t="str">
        <f>INDEX('Data Dictionary'!B:B,MATCH($A14,'Data Dictionary'!$A:$A,0))</f>
        <v>Client provided name of vendor</v>
      </c>
      <c r="D14" s="11" t="str">
        <f>INDEX('Data Dictionary'!C:C,MATCH($A14,'Data Dictionary'!$A:$A,0))</f>
        <v>String</v>
      </c>
      <c r="E14" s="11" t="str">
        <f>INDEX('Data Dictionary'!D:D,MATCH($A14,'Data Dictionary'!$A:$A,0))</f>
        <v/>
      </c>
      <c r="F14" s="11" t="str">
        <f>INDEX('Data Dictionary'!E:E,MATCH($A14,'Data Dictionary'!$A:$A,0))</f>
        <v/>
      </c>
    </row>
    <row r="15" spans="1:6" ht="30">
      <c r="A15" s="5" t="s">
        <v>45</v>
      </c>
      <c r="B15" s="5" t="s">
        <v>117</v>
      </c>
      <c r="C15" s="11" t="str">
        <f>INDEX('Data Dictionary'!B:B,MATCH($A15,'Data Dictionary'!$A:$A,0))</f>
        <v>Assessment start date time based on assessment creation</v>
      </c>
      <c r="D15" s="11" t="str">
        <f>INDEX('Data Dictionary'!C:C,MATCH($A15,'Data Dictionary'!$A:$A,0))</f>
        <v>String - iso 8601</v>
      </c>
      <c r="E15" s="11" t="str">
        <f>INDEX('Data Dictionary'!D:D,MATCH($A15,'Data Dictionary'!$A:$A,0))</f>
        <v>"05/26/2023 04:54:58"</v>
      </c>
      <c r="F15" s="11" t="str">
        <f>INDEX('Data Dictionary'!E:E,MATCH($A15,'Data Dictionary'!$A:$A,0))</f>
        <v/>
      </c>
    </row>
    <row r="16" spans="1:6">
      <c r="A16" s="5" t="s">
        <v>49</v>
      </c>
      <c r="B16" s="5" t="s">
        <v>118</v>
      </c>
      <c r="C16" s="11" t="str">
        <f>INDEX('Data Dictionary'!B:B,MATCH($A16,'Data Dictionary'!$A:$A,0))</f>
        <v>Assessment last updated date</v>
      </c>
      <c r="D16" s="11" t="str">
        <f>INDEX('Data Dictionary'!C:C,MATCH($A16,'Data Dictionary'!$A:$A,0))</f>
        <v>String - iso 8601</v>
      </c>
      <c r="E16" s="11" t="str">
        <f>INDEX('Data Dictionary'!D:D,MATCH($A16,'Data Dictionary'!$A:$A,0))</f>
        <v>"05/26/2023 04:54:58"</v>
      </c>
      <c r="F16" s="11" t="str">
        <f>INDEX('Data Dictionary'!E:E,MATCH($A16,'Data Dictionary'!$A:$A,0))</f>
        <v/>
      </c>
    </row>
    <row r="17" spans="1:6">
      <c r="A17" s="5" t="s">
        <v>51</v>
      </c>
      <c r="B17" s="5" t="s">
        <v>119</v>
      </c>
      <c r="C17" s="11" t="str">
        <f>INDEX('Data Dictionary'!B:B,MATCH($A17,'Data Dictionary'!$A:$A,0))</f>
        <v>Assessment completion date</v>
      </c>
      <c r="D17" s="11" t="str">
        <f>INDEX('Data Dictionary'!C:C,MATCH($A17,'Data Dictionary'!$A:$A,0))</f>
        <v>String - iso 8601</v>
      </c>
      <c r="E17" s="11" t="str">
        <f>INDEX('Data Dictionary'!D:D,MATCH($A17,'Data Dictionary'!$A:$A,0))</f>
        <v>"05/26/2023 04:54:58"</v>
      </c>
      <c r="F17" s="11" t="str">
        <f>INDEX('Data Dictionary'!E:E,MATCH($A17,'Data Dictionary'!$A:$A,0))</f>
        <v/>
      </c>
    </row>
    <row r="18" spans="1:6" ht="30">
      <c r="A18" s="5" t="s">
        <v>38</v>
      </c>
      <c r="B18" s="5" t="s">
        <v>120</v>
      </c>
      <c r="C18" s="11" t="str">
        <f>INDEX('Data Dictionary'!B:B,MATCH($A18,'Data Dictionary'!$A:$A,0))</f>
        <v>High level grouping of where the assessment is in the end to end assessment process</v>
      </c>
      <c r="D18" s="11" t="str">
        <f>INDEX('Data Dictionary'!C:C,MATCH($A18,'Data Dictionary'!$A:$A,0))</f>
        <v>String - ENUM</v>
      </c>
      <c r="E18" s="11" t="str">
        <f>INDEX('Data Dictionary'!D:D,MATCH($A18,'Data Dictionary'!$A:$A,0))</f>
        <v>Active, Remediation, Completed</v>
      </c>
      <c r="F18" s="11" t="str">
        <f>INDEX('Data Dictionary'!E:E,MATCH($A18,'Data Dictionary'!$A:$A,0))</f>
        <v/>
      </c>
    </row>
    <row r="19" spans="1:6" ht="30">
      <c r="A19" s="5" t="s">
        <v>42</v>
      </c>
      <c r="B19" s="5" t="s">
        <v>121</v>
      </c>
      <c r="C19" s="11" t="str">
        <f>INDEX('Data Dictionary'!B:B,MATCH($A19,'Data Dictionary'!$A:$A,0))</f>
        <v>Detailed assessment status that communicates the step and the owner of the step</v>
      </c>
      <c r="D19" s="11" t="str">
        <f>INDEX('Data Dictionary'!C:C,MATCH($A19,'Data Dictionary'!$A:$A,0))</f>
        <v>String - ENUM</v>
      </c>
      <c r="E19" s="11" t="str">
        <f>INDEX('Data Dictionary'!D:D,MATCH($A19,'Data Dictionary'!$A:$A,0))</f>
        <v>Assessment Results: Ready for Review, Complete: No action required ....</v>
      </c>
      <c r="F19" s="11" t="str">
        <f>INDEX('Data Dictionary'!E:E,MATCH($A19,'Data Dictionary'!$A:$A,0))</f>
        <v/>
      </c>
    </row>
    <row r="20" spans="1:6" ht="30">
      <c r="A20" s="5" t="s">
        <v>53</v>
      </c>
      <c r="B20" s="5" t="s">
        <v>122</v>
      </c>
      <c r="C20" s="11" t="str">
        <f>INDEX('Data Dictionary'!B:B,MATCH($A20,'Data Dictionary'!$A:$A,0))</f>
        <v>Object that corresponds to an assessable entity within the assessment</v>
      </c>
      <c r="D20" s="11" t="str">
        <f>INDEX('Data Dictionary'!C:C,MATCH($A20,'Data Dictionary'!$A:$A,0))</f>
        <v>String</v>
      </c>
      <c r="E20" s="11" t="str">
        <f>INDEX('Data Dictionary'!D:D,MATCH($A20,'Data Dictionary'!$A:$A,0))</f>
        <v>"General (Cloud Hosted) - VSRM for: CHOP / CORL 20220922"</v>
      </c>
      <c r="F20" s="11" t="str">
        <f>INDEX('Data Dictionary'!E:E,MATCH($A20,'Data Dictionary'!$A:$A,0))</f>
        <v/>
      </c>
    </row>
    <row r="21" spans="1:6" ht="90">
      <c r="A21" s="5" t="s">
        <v>56</v>
      </c>
      <c r="B21" s="5" t="s">
        <v>123</v>
      </c>
      <c r="C21" s="11" t="str">
        <f>INDEX('Data Dictionary'!B:B,MATCH($A21,'Data Dictionary'!$A:$A,0))</f>
        <v>A measure of the extent to which an entity is threatened by a potential circumstance or event, and typically a function of: (i) the adverse impacts that would arise if the circumstance or event occurs; and (ii) the likelihood of occurrence https://csrc.nist.gov/glossary/term/risk</v>
      </c>
      <c r="D21" s="11" t="str">
        <f>INDEX('Data Dictionary'!C:C,MATCH($A21,'Data Dictionary'!$A:$A,0))</f>
        <v>String - ENUM</v>
      </c>
      <c r="E21" s="11" t="str">
        <f>INDEX('Data Dictionary'!D:D,MATCH($A21,'Data Dictionary'!$A:$A,0))</f>
        <v>Very High, High, Medium, Low, Managed</v>
      </c>
      <c r="F21" s="11" t="str">
        <f>INDEX('Data Dictionary'!E:E,MATCH($A21,'Data Dictionary'!$A:$A,0))</f>
        <v/>
      </c>
    </row>
    <row r="22" spans="1:6" ht="105">
      <c r="A22" s="5" t="s">
        <v>64</v>
      </c>
      <c r="B22" s="5" t="s">
        <v>124</v>
      </c>
      <c r="C22" s="11" t="str">
        <f>INDEX('Data Dictionary'!B:B,MATCH($A22,'Data Dictionary'!$A:$A,0))</f>
        <v xml:space="preserve">The magnitude of harm that can be expected to result from the consequences of unauthorized disclosure of information, unauthorized modification of information, unauthorized destruction of information, or loss of information or information system availability. https://csrc.nist.gov/glossary/term/impact </v>
      </c>
      <c r="D22" s="11" t="str">
        <f>INDEX('Data Dictionary'!C:C,MATCH($A22,'Data Dictionary'!$A:$A,0))</f>
        <v>String - ENUM</v>
      </c>
      <c r="E22" s="11" t="str">
        <f>INDEX('Data Dictionary'!D:D,MATCH($A22,'Data Dictionary'!$A:$A,0))</f>
        <v>Very High, High, Medium, Low, Very Low</v>
      </c>
      <c r="F22" s="11" t="str">
        <f>INDEX('Data Dictionary'!E:E,MATCH($A22,'Data Dictionary'!$A:$A,0))</f>
        <v/>
      </c>
    </row>
    <row r="23" spans="1:6" ht="75">
      <c r="A23" s="5" t="s">
        <v>70</v>
      </c>
      <c r="B23" s="5" t="s">
        <v>125</v>
      </c>
      <c r="C23" s="11" t="str">
        <f>INDEX('Data Dictionary'!B:B,MATCH($A23,'Data Dictionary'!$A:$A,0))</f>
        <v xml:space="preserve">Chance of something happening; A weighted factor based on a subjective analysis of the probability that a given threat is capable of exploiting a given vulnerability or a set of vulnerabilities. https://csrc.nist.gov/glossary/term/likelihood </v>
      </c>
      <c r="D23" s="11" t="str">
        <f>INDEX('Data Dictionary'!C:C,MATCH($A23,'Data Dictionary'!$A:$A,0))</f>
        <v>String - ENUM</v>
      </c>
      <c r="E23" s="11" t="str">
        <f>INDEX('Data Dictionary'!D:D,MATCH($A23,'Data Dictionary'!$A:$A,0))</f>
        <v>A+, A, A-, B+, B, B-, C+, C, C-, D+, D, D-, F</v>
      </c>
      <c r="F23" s="11" t="str">
        <f>INDEX('Data Dictionary'!E:E,MATCH($A23,'Data Dictionary'!$A:$A,0))</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FAE5-CF8E-41FE-B0AD-3B9DEC4AF74B}">
  <sheetPr codeName="Sheet4">
    <tabColor rgb="FF00B050"/>
  </sheetPr>
  <dimension ref="A1:F67"/>
  <sheetViews>
    <sheetView topLeftCell="A27" workbookViewId="0">
      <selection activeCell="A38" sqref="A38:C43"/>
    </sheetView>
  </sheetViews>
  <sheetFormatPr defaultRowHeight="15" customHeight="1"/>
  <cols>
    <col min="1" max="1" width="33.85546875" bestFit="1" customWidth="1"/>
    <col min="2" max="2" width="63" bestFit="1" customWidth="1"/>
    <col min="3" max="3" width="40.140625" customWidth="1"/>
    <col min="4" max="4" width="15.85546875" customWidth="1"/>
    <col min="5" max="5" width="30.140625" customWidth="1"/>
    <col min="6" max="6" width="26.42578125" customWidth="1"/>
  </cols>
  <sheetData>
    <row r="1" spans="1:6" ht="15" customHeight="1">
      <c r="A1" s="1" t="s">
        <v>100</v>
      </c>
      <c r="B1" s="2" t="s">
        <v>327</v>
      </c>
      <c r="C1" s="4"/>
      <c r="E1" s="3"/>
    </row>
    <row r="2" spans="1:6" ht="15" customHeight="1">
      <c r="A2" s="1" t="s">
        <v>102</v>
      </c>
      <c r="B2" s="2" t="s">
        <v>103</v>
      </c>
      <c r="C2" s="4"/>
      <c r="E2" s="3"/>
    </row>
    <row r="3" spans="1:6" ht="15" customHeight="1">
      <c r="A3" s="1" t="s">
        <v>126</v>
      </c>
      <c r="B3" s="2" t="s">
        <v>127</v>
      </c>
      <c r="C3" s="4"/>
      <c r="E3" s="3"/>
    </row>
    <row r="4" spans="1:6" ht="15" customHeight="1">
      <c r="A4" s="1" t="s">
        <v>106</v>
      </c>
      <c r="B4" s="2" t="s">
        <v>105</v>
      </c>
      <c r="C4" s="3"/>
      <c r="D4" s="4"/>
      <c r="E4" s="3"/>
    </row>
    <row r="5" spans="1:6" ht="105">
      <c r="A5" s="1" t="s">
        <v>107</v>
      </c>
      <c r="B5" s="12" t="s">
        <v>108</v>
      </c>
      <c r="C5" s="3"/>
      <c r="E5" s="3"/>
    </row>
    <row r="7" spans="1:6">
      <c r="A7" s="5" t="s">
        <v>109</v>
      </c>
      <c r="B7" s="5" t="s">
        <v>110</v>
      </c>
      <c r="C7" s="5" t="s">
        <v>14</v>
      </c>
      <c r="D7" s="5" t="s">
        <v>15</v>
      </c>
      <c r="E7" s="5" t="s">
        <v>16</v>
      </c>
      <c r="F7" s="5" t="s">
        <v>6</v>
      </c>
    </row>
    <row r="8" spans="1:6" ht="30">
      <c r="A8" s="5" t="s">
        <v>17</v>
      </c>
      <c r="B8" s="5" t="s">
        <v>128</v>
      </c>
      <c r="C8" s="11" t="str">
        <f>INDEX('Data Dictionary'!B:B,MATCH($A8,'Data Dictionary'!$A:$A,0))</f>
        <v>CORL assigned unique identifier for an assessment</v>
      </c>
      <c r="D8" s="11" t="str">
        <f>INDEX('Data Dictionary'!C:C,MATCH($A8,'Data Dictionary'!$A:$A,0))</f>
        <v>String - UUID</v>
      </c>
      <c r="E8" s="11" t="str">
        <f>INDEX('Data Dictionary'!D:D,MATCH($A8,'Data Dictionary'!$A:$A,0))</f>
        <v>024ff25c-9c2b-ec11-b6e5-000d3a3b4ef4</v>
      </c>
      <c r="F8" s="11" t="str">
        <f>INDEX('Data Dictionary'!E:E,MATCH($A8,'Data Dictionary'!$A:$A,0))</f>
        <v/>
      </c>
    </row>
    <row r="9" spans="1:6" ht="105">
      <c r="A9" s="5" t="s">
        <v>201</v>
      </c>
      <c r="B9" s="5" t="s">
        <v>325</v>
      </c>
      <c r="C9" s="11" t="str">
        <f>INDEX('Data Dictionary'!B:B,MATCH($A9,'Data Dictionary'!$A:$A,0))</f>
        <v>Correlation ID that tracks a specific assessment request while it is reviewed by a CORL team member</v>
      </c>
      <c r="D9" s="11" t="str">
        <f>INDEX('Data Dictionary'!C:C,MATCH($A9,'Data Dictionary'!$A:$A,0))</f>
        <v>String</v>
      </c>
      <c r="E9" s="11">
        <f>INDEX('Data Dictionary'!D:D,MATCH($A9,'Data Dictionary'!$A:$A,0))</f>
        <v>0</v>
      </c>
      <c r="F9" s="11" t="str">
        <f>INDEX('Data Dictionary'!E:E,MATCH($A9,'Data Dictionary'!$A:$A,0))</f>
        <v>Not the same as Assessment ID. Assessment processing ID used to correlate to an assessment when returned from assessment lists and assessment details.</v>
      </c>
    </row>
    <row r="10" spans="1:6" ht="30">
      <c r="A10" s="5" t="s">
        <v>22</v>
      </c>
      <c r="B10" s="5" t="s">
        <v>129</v>
      </c>
      <c r="C10" s="11" t="str">
        <f>INDEX('Data Dictionary'!B:B,MATCH($A10,'Data Dictionary'!$A:$A,0))</f>
        <v>CORL's name for the vendor risk assessment</v>
      </c>
      <c r="D10" s="11" t="str">
        <f>INDEX('Data Dictionary'!C:C,MATCH($A10,'Data Dictionary'!$A:$A,0))</f>
        <v>String</v>
      </c>
      <c r="E10" s="11" t="str">
        <f>INDEX('Data Dictionary'!D:D,MATCH($A10,'Data Dictionary'!$A:$A,0))</f>
        <v>"VSRM for: CHOP / CORL Technologies 20230309"</v>
      </c>
      <c r="F10" s="11" t="str">
        <f>INDEX('Data Dictionary'!E:E,MATCH($A10,'Data Dictionary'!$A:$A,0))</f>
        <v/>
      </c>
    </row>
    <row r="11" spans="1:6" ht="30">
      <c r="A11" s="5" t="s">
        <v>26</v>
      </c>
      <c r="B11" s="5" t="s">
        <v>130</v>
      </c>
      <c r="C11" s="11" t="str">
        <f>INDEX('Data Dictionary'!B:B,MATCH($A11,'Data Dictionary'!$A:$A,0))</f>
        <v>CORL assigned unique identifier for a vendor organization</v>
      </c>
      <c r="D11" s="11" t="str">
        <f>INDEX('Data Dictionary'!C:C,MATCH($A11,'Data Dictionary'!$A:$A,0))</f>
        <v>String - UUID</v>
      </c>
      <c r="E11" s="11" t="str">
        <f>INDEX('Data Dictionary'!D:D,MATCH($A11,'Data Dictionary'!$A:$A,0))</f>
        <v>53fa467e-d25d-e711-8104-5065f38b5171</v>
      </c>
      <c r="F11" s="11" t="str">
        <f>INDEX('Data Dictionary'!E:E,MATCH($A11,'Data Dictionary'!$A:$A,0))</f>
        <v/>
      </c>
    </row>
    <row r="12" spans="1:6">
      <c r="A12" s="5" t="s">
        <v>29</v>
      </c>
      <c r="B12" s="5" t="s">
        <v>131</v>
      </c>
      <c r="C12" s="11" t="str">
        <f>INDEX('Data Dictionary'!B:B,MATCH($A12,'Data Dictionary'!$A:$A,0))</f>
        <v>CORL's name for a vendor organization</v>
      </c>
      <c r="D12" s="11" t="str">
        <f>INDEX('Data Dictionary'!C:C,MATCH($A12,'Data Dictionary'!$A:$A,0))</f>
        <v>String</v>
      </c>
      <c r="E12" s="11" t="str">
        <f>INDEX('Data Dictionary'!D:D,MATCH($A12,'Data Dictionary'!$A:$A,0))</f>
        <v>"CORL Technologies"</v>
      </c>
      <c r="F12" s="11" t="str">
        <f>INDEX('Data Dictionary'!E:E,MATCH($A12,'Data Dictionary'!$A:$A,0))</f>
        <v/>
      </c>
    </row>
    <row r="13" spans="1:6">
      <c r="A13" s="5" t="s">
        <v>36</v>
      </c>
      <c r="B13" s="5" t="s">
        <v>132</v>
      </c>
      <c r="C13" s="11" t="str">
        <f>INDEX('Data Dictionary'!B:B,MATCH($A13,'Data Dictionary'!$A:$A,0))</f>
        <v>Brief context of the Vendor Organization</v>
      </c>
      <c r="D13" s="11" t="str">
        <f>INDEX('Data Dictionary'!C:C,MATCH($A13,'Data Dictionary'!$A:$A,0))</f>
        <v>String</v>
      </c>
      <c r="E13" s="11" t="str">
        <f>INDEX('Data Dictionary'!D:D,MATCH($A13,'Data Dictionary'!$A:$A,0))</f>
        <v/>
      </c>
      <c r="F13" s="11" t="str">
        <f>INDEX('Data Dictionary'!E:E,MATCH($A13,'Data Dictionary'!$A:$A,0))</f>
        <v/>
      </c>
    </row>
    <row r="14" spans="1:6" ht="45">
      <c r="A14" s="5" t="s">
        <v>34</v>
      </c>
      <c r="B14" s="5" t="s">
        <v>133</v>
      </c>
      <c r="C14" s="11" t="str">
        <f>INDEX('Data Dictionary'!B:B,MATCH($A14,'Data Dictionary'!$A:$A,0))</f>
        <v>Client provided identifier to enable correlation of a vendor from source system to CORL system</v>
      </c>
      <c r="D14" s="11" t="str">
        <f>INDEX('Data Dictionary'!C:C,MATCH($A14,'Data Dictionary'!$A:$A,0))</f>
        <v>String</v>
      </c>
      <c r="E14" s="11" t="str">
        <f>INDEX('Data Dictionary'!D:D,MATCH($A14,'Data Dictionary'!$A:$A,0))</f>
        <v/>
      </c>
      <c r="F14" s="11" t="str">
        <f>INDEX('Data Dictionary'!E:E,MATCH($A14,'Data Dictionary'!$A:$A,0))</f>
        <v/>
      </c>
    </row>
    <row r="15" spans="1:6">
      <c r="A15" s="5" t="s">
        <v>32</v>
      </c>
      <c r="B15" s="5" t="s">
        <v>134</v>
      </c>
      <c r="C15" s="11" t="str">
        <f>INDEX('Data Dictionary'!B:B,MATCH($A15,'Data Dictionary'!$A:$A,0))</f>
        <v>Client provided name of vendor</v>
      </c>
      <c r="D15" s="11" t="str">
        <f>INDEX('Data Dictionary'!C:C,MATCH($A15,'Data Dictionary'!$A:$A,0))</f>
        <v>String</v>
      </c>
      <c r="E15" s="11" t="str">
        <f>INDEX('Data Dictionary'!D:D,MATCH($A15,'Data Dictionary'!$A:$A,0))</f>
        <v/>
      </c>
      <c r="F15" s="11" t="str">
        <f>INDEX('Data Dictionary'!E:E,MATCH($A15,'Data Dictionary'!$A:$A,0))</f>
        <v/>
      </c>
    </row>
    <row r="16" spans="1:6" ht="45">
      <c r="A16" s="5" t="s">
        <v>38</v>
      </c>
      <c r="B16" s="5" t="s">
        <v>135</v>
      </c>
      <c r="C16" s="11" t="str">
        <f>INDEX('Data Dictionary'!B:B,MATCH($A16,'Data Dictionary'!$A:$A,0))</f>
        <v>High level grouping of where the assessment is in the end to end assessment process</v>
      </c>
      <c r="D16" s="11" t="str">
        <f>INDEX('Data Dictionary'!C:C,MATCH($A16,'Data Dictionary'!$A:$A,0))</f>
        <v>String - ENUM</v>
      </c>
      <c r="E16" s="11" t="str">
        <f>INDEX('Data Dictionary'!D:D,MATCH($A16,'Data Dictionary'!$A:$A,0))</f>
        <v>Active, Remediation, Completed</v>
      </c>
      <c r="F16" s="11" t="str">
        <f>INDEX('Data Dictionary'!E:E,MATCH($A16,'Data Dictionary'!$A:$A,0))</f>
        <v/>
      </c>
    </row>
    <row r="17" spans="1:6" ht="45">
      <c r="A17" s="5" t="s">
        <v>42</v>
      </c>
      <c r="B17" s="5" t="s">
        <v>136</v>
      </c>
      <c r="C17" s="11" t="str">
        <f>INDEX('Data Dictionary'!B:B,MATCH($A17,'Data Dictionary'!$A:$A,0))</f>
        <v>Detailed assessment status that communicates the step and the owner of the step</v>
      </c>
      <c r="D17" s="11" t="str">
        <f>INDEX('Data Dictionary'!C:C,MATCH($A17,'Data Dictionary'!$A:$A,0))</f>
        <v>String - ENUM</v>
      </c>
      <c r="E17" s="11" t="str">
        <f>INDEX('Data Dictionary'!D:D,MATCH($A17,'Data Dictionary'!$A:$A,0))</f>
        <v>Assessment Results: Ready for Review, Complete: No action required ....</v>
      </c>
      <c r="F17" s="11" t="str">
        <f>INDEX('Data Dictionary'!E:E,MATCH($A17,'Data Dictionary'!$A:$A,0))</f>
        <v/>
      </c>
    </row>
    <row r="18" spans="1:6" ht="30">
      <c r="A18" s="5" t="s">
        <v>45</v>
      </c>
      <c r="B18" s="5" t="s">
        <v>137</v>
      </c>
      <c r="C18" s="11" t="str">
        <f>INDEX('Data Dictionary'!B:B,MATCH($A18,'Data Dictionary'!$A:$A,0))</f>
        <v>Assessment start date time based on assessment creation</v>
      </c>
      <c r="D18" s="11" t="str">
        <f>INDEX('Data Dictionary'!C:C,MATCH($A18,'Data Dictionary'!$A:$A,0))</f>
        <v>String - iso 8601</v>
      </c>
      <c r="E18" s="11" t="str">
        <f>INDEX('Data Dictionary'!D:D,MATCH($A18,'Data Dictionary'!$A:$A,0))</f>
        <v>"05/26/2023 04:54:58"</v>
      </c>
      <c r="F18" s="11" t="str">
        <f>INDEX('Data Dictionary'!E:E,MATCH($A18,'Data Dictionary'!$A:$A,0))</f>
        <v/>
      </c>
    </row>
    <row r="19" spans="1:6">
      <c r="A19" s="5" t="s">
        <v>49</v>
      </c>
      <c r="B19" s="5" t="s">
        <v>138</v>
      </c>
      <c r="C19" s="11" t="str">
        <f>INDEX('Data Dictionary'!B:B,MATCH($A19,'Data Dictionary'!$A:$A,0))</f>
        <v>Assessment last updated date</v>
      </c>
      <c r="D19" s="11" t="str">
        <f>INDEX('Data Dictionary'!C:C,MATCH($A19,'Data Dictionary'!$A:$A,0))</f>
        <v>String - iso 8601</v>
      </c>
      <c r="E19" s="11" t="str">
        <f>INDEX('Data Dictionary'!D:D,MATCH($A19,'Data Dictionary'!$A:$A,0))</f>
        <v>"05/26/2023 04:54:58"</v>
      </c>
      <c r="F19" s="11" t="str">
        <f>INDEX('Data Dictionary'!E:E,MATCH($A19,'Data Dictionary'!$A:$A,0))</f>
        <v/>
      </c>
    </row>
    <row r="20" spans="1:6">
      <c r="A20" s="5" t="s">
        <v>51</v>
      </c>
      <c r="B20" s="5" t="s">
        <v>139</v>
      </c>
      <c r="C20" s="11" t="str">
        <f>INDEX('Data Dictionary'!B:B,MATCH($A20,'Data Dictionary'!$A:$A,0))</f>
        <v>Assessment completion date</v>
      </c>
      <c r="D20" s="11" t="str">
        <f>INDEX('Data Dictionary'!C:C,MATCH($A20,'Data Dictionary'!$A:$A,0))</f>
        <v>String - iso 8601</v>
      </c>
      <c r="E20" s="11" t="str">
        <f>INDEX('Data Dictionary'!D:D,MATCH($A20,'Data Dictionary'!$A:$A,0))</f>
        <v>"05/26/2023 04:54:58"</v>
      </c>
      <c r="F20" s="11" t="str">
        <f>INDEX('Data Dictionary'!E:E,MATCH($A20,'Data Dictionary'!$A:$A,0))</f>
        <v/>
      </c>
    </row>
    <row r="21" spans="1:6" ht="30">
      <c r="A21" s="5" t="s">
        <v>53</v>
      </c>
      <c r="B21" s="5" t="s">
        <v>140</v>
      </c>
      <c r="C21" s="11" t="str">
        <f>INDEX('Data Dictionary'!B:B,MATCH($A21,'Data Dictionary'!$A:$A,0))</f>
        <v>Object that corresponds to an assessable entity within the assessment</v>
      </c>
      <c r="D21" s="11" t="str">
        <f>INDEX('Data Dictionary'!C:C,MATCH($A21,'Data Dictionary'!$A:$A,0))</f>
        <v>String</v>
      </c>
      <c r="E21" s="11" t="str">
        <f>INDEX('Data Dictionary'!D:D,MATCH($A21,'Data Dictionary'!$A:$A,0))</f>
        <v>"General (Cloud Hosted) - VSRM for: CHOP / CORL 20220922"</v>
      </c>
      <c r="F21" s="11" t="str">
        <f>INDEX('Data Dictionary'!E:E,MATCH($A21,'Data Dictionary'!$A:$A,0))</f>
        <v/>
      </c>
    </row>
    <row r="22" spans="1:6" ht="105">
      <c r="A22" s="5" t="s">
        <v>56</v>
      </c>
      <c r="B22" s="5" t="s">
        <v>141</v>
      </c>
      <c r="C22" s="11" t="str">
        <f>INDEX('Data Dictionary'!B:B,MATCH($A22,'Data Dictionary'!$A:$A,0))</f>
        <v>A measure of the extent to which an entity is threatened by a potential circumstance or event, and typically a function of: (i) the adverse impacts that would arise if the circumstance or event occurs; and (ii) the likelihood of occurrence https://csrc.nist.gov/glossary/term/risk</v>
      </c>
      <c r="D22" s="11" t="str">
        <f>INDEX('Data Dictionary'!C:C,MATCH($A22,'Data Dictionary'!$A:$A,0))</f>
        <v>String - ENUM</v>
      </c>
      <c r="E22" s="11" t="str">
        <f>INDEX('Data Dictionary'!D:D,MATCH($A22,'Data Dictionary'!$A:$A,0))</f>
        <v>Very High, High, Medium, Low, Managed</v>
      </c>
      <c r="F22" s="11" t="str">
        <f>INDEX('Data Dictionary'!E:E,MATCH($A22,'Data Dictionary'!$A:$A,0))</f>
        <v/>
      </c>
    </row>
    <row r="23" spans="1:6" ht="30">
      <c r="A23" s="5" t="s">
        <v>59</v>
      </c>
      <c r="B23" s="5" t="s">
        <v>142</v>
      </c>
      <c r="C23" s="11" t="str">
        <f>INDEX('Data Dictionary'!B:B,MATCH($A23,'Data Dictionary'!$A:$A,0))</f>
        <v>Text description of CORL Auditor assessment summary</v>
      </c>
      <c r="D23" s="11" t="str">
        <f>INDEX('Data Dictionary'!C:C,MATCH($A23,'Data Dictionary'!$A:$A,0))</f>
        <v>String</v>
      </c>
      <c r="E23" s="11" t="str">
        <f>INDEX('Data Dictionary'!D:D,MATCH($A23,'Data Dictionary'!$A:$A,0))</f>
        <v/>
      </c>
      <c r="F23" s="11" t="str">
        <f>INDEX('Data Dictionary'!E:E,MATCH($A23,'Data Dictionary'!$A:$A,0))</f>
        <v/>
      </c>
    </row>
    <row r="24" spans="1:6" ht="75">
      <c r="A24" s="5" t="s">
        <v>61</v>
      </c>
      <c r="B24" s="5" t="s">
        <v>143</v>
      </c>
      <c r="C24" s="11" t="str">
        <f>INDEX('Data Dictionary'!B:B,MATCH($A24,'Data Dictionary'!$A:$A,0))</f>
        <v>Text description of CORL Auditor recommended actions</v>
      </c>
      <c r="D24" s="11" t="str">
        <f>INDEX('Data Dictionary'!C:C,MATCH($A24,'Data Dictionary'!$A:$A,0))</f>
        <v>String</v>
      </c>
      <c r="E24" s="11" t="str">
        <f>INDEX('Data Dictionary'!D:D,MATCH($A24,'Data Dictionary'!$A:$A,0))</f>
        <v>CORL recommends that your organization require Meditology to address all inadequacies identified in the CORL VSQ.</v>
      </c>
      <c r="F24" s="11" t="str">
        <f>INDEX('Data Dictionary'!E:E,MATCH($A24,'Data Dictionary'!$A:$A,0))</f>
        <v/>
      </c>
    </row>
    <row r="25" spans="1:6" ht="120">
      <c r="A25" s="5" t="s">
        <v>64</v>
      </c>
      <c r="B25" s="5" t="s">
        <v>144</v>
      </c>
      <c r="C25" s="11" t="str">
        <f>INDEX('Data Dictionary'!B:B,MATCH($A25,'Data Dictionary'!$A:$A,0))</f>
        <v xml:space="preserve">The magnitude of harm that can be expected to result from the consequences of unauthorized disclosure of information, unauthorized modification of information, unauthorized destruction of information, or loss of information or information system availability. https://csrc.nist.gov/glossary/term/impact </v>
      </c>
      <c r="D25" s="11" t="str">
        <f>INDEX('Data Dictionary'!C:C,MATCH($A25,'Data Dictionary'!$A:$A,0))</f>
        <v>String - ENUM</v>
      </c>
      <c r="E25" s="11" t="str">
        <f>INDEX('Data Dictionary'!D:D,MATCH($A25,'Data Dictionary'!$A:$A,0))</f>
        <v>Very High, High, Medium, Low, Very Low</v>
      </c>
      <c r="F25" s="11" t="str">
        <f>INDEX('Data Dictionary'!E:E,MATCH($A25,'Data Dictionary'!$A:$A,0))</f>
        <v/>
      </c>
    </row>
    <row r="26" spans="1:6" ht="30">
      <c r="A26" s="5" t="s">
        <v>67</v>
      </c>
      <c r="B26" s="5" t="s">
        <v>145</v>
      </c>
      <c r="C26" s="11" t="str">
        <f>INDEX('Data Dictionary'!B:B,MATCH($A26,'Data Dictionary'!$A:$A,0))</f>
        <v>List of impact areas that contributed to the impact level</v>
      </c>
      <c r="D26" s="11" t="str">
        <f>INDEX('Data Dictionary'!C:C,MATCH($A26,'Data Dictionary'!$A:$A,0))</f>
        <v>String</v>
      </c>
      <c r="E26" s="11" t="str">
        <f>INDEX('Data Dictionary'!D:D,MATCH($A26,'Data Dictionary'!$A:$A,0))</f>
        <v>"PHI"</v>
      </c>
      <c r="F26" s="11" t="str">
        <f>INDEX('Data Dictionary'!E:E,MATCH($A26,'Data Dictionary'!$A:$A,0))</f>
        <v/>
      </c>
    </row>
    <row r="27" spans="1:6" ht="105">
      <c r="A27" s="5" t="s">
        <v>70</v>
      </c>
      <c r="B27" s="5" t="s">
        <v>146</v>
      </c>
      <c r="C27" s="11" t="str">
        <f>INDEX('Data Dictionary'!B:B,MATCH($A27,'Data Dictionary'!$A:$A,0))</f>
        <v xml:space="preserve">Chance of something happening; A weighted factor based on a subjective analysis of the probability that a given threat is capable of exploiting a given vulnerability or a set of vulnerabilities. https://csrc.nist.gov/glossary/term/likelihood </v>
      </c>
      <c r="D27" s="11" t="str">
        <f>INDEX('Data Dictionary'!C:C,MATCH($A27,'Data Dictionary'!$A:$A,0))</f>
        <v>String - ENUM</v>
      </c>
      <c r="E27" s="11" t="str">
        <f>INDEX('Data Dictionary'!D:D,MATCH($A27,'Data Dictionary'!$A:$A,0))</f>
        <v>A+, A, A-, B+, B, B-, C+, C, C-, D+, D, D-, F</v>
      </c>
      <c r="F27" s="11" t="str">
        <f>INDEX('Data Dictionary'!E:E,MATCH($A27,'Data Dictionary'!$A:$A,0))</f>
        <v/>
      </c>
    </row>
    <row r="28" spans="1:6" ht="30">
      <c r="A28" s="5" t="s">
        <v>72</v>
      </c>
      <c r="B28" s="5" t="s">
        <v>147</v>
      </c>
      <c r="C28" s="11" t="str">
        <f>INDEX('Data Dictionary'!B:B,MATCH($A28,'Data Dictionary'!$A:$A,0))</f>
        <v>List of likelihood areas that contributed to the likelihood category</v>
      </c>
      <c r="D28" s="11" t="str">
        <f>INDEX('Data Dictionary'!C:C,MATCH($A28,'Data Dictionary'!$A:$A,0))</f>
        <v>String</v>
      </c>
      <c r="E28" s="11" t="str">
        <f>INDEX('Data Dictionary'!D:D,MATCH($A28,'Data Dictionary'!$A:$A,0))</f>
        <v>"Offshore Access"</v>
      </c>
      <c r="F28" s="11" t="str">
        <f>INDEX('Data Dictionary'!E:E,MATCH($A28,'Data Dictionary'!$A:$A,0))</f>
        <v/>
      </c>
    </row>
    <row r="29" spans="1:6" ht="30">
      <c r="A29" s="5" t="s">
        <v>75</v>
      </c>
      <c r="B29" s="5" t="s">
        <v>148</v>
      </c>
      <c r="C29" s="11" t="str">
        <f>INDEX('Data Dictionary'!B:B,MATCH($A29,'Data Dictionary'!$A:$A,0))</f>
        <v>Date time of the calculation for the corresponding assessment results</v>
      </c>
      <c r="D29" s="11" t="str">
        <f>INDEX('Data Dictionary'!C:C,MATCH($A29,'Data Dictionary'!$A:$A,0))</f>
        <v>String - iso 8601</v>
      </c>
      <c r="E29" s="11" t="str">
        <f>INDEX('Data Dictionary'!D:D,MATCH($A29,'Data Dictionary'!$A:$A,0))</f>
        <v/>
      </c>
      <c r="F29" s="11" t="str">
        <f>INDEX('Data Dictionary'!E:E,MATCH($A29,'Data Dictionary'!$A:$A,0))</f>
        <v/>
      </c>
    </row>
    <row r="30" spans="1:6">
      <c r="A30" s="5" t="s">
        <v>77</v>
      </c>
      <c r="B30" s="5" t="s">
        <v>149</v>
      </c>
      <c r="C30" s="11" t="str">
        <f>INDEX('Data Dictionary'!B:B,MATCH($A30,'Data Dictionary'!$A:$A,0))</f>
        <v>Text description of the requirement</v>
      </c>
      <c r="D30" s="11" t="str">
        <f>INDEX('Data Dictionary'!C:C,MATCH($A30,'Data Dictionary'!$A:$A,0))</f>
        <v>String</v>
      </c>
      <c r="E30" s="11" t="str">
        <f>INDEX('Data Dictionary'!D:D,MATCH($A30,'Data Dictionary'!$A:$A,0))</f>
        <v/>
      </c>
      <c r="F30" s="11" t="str">
        <f>INDEX('Data Dictionary'!E:E,MATCH($A30,'Data Dictionary'!$A:$A,0))</f>
        <v/>
      </c>
    </row>
    <row r="31" spans="1:6" ht="30">
      <c r="A31" s="5" t="s">
        <v>79</v>
      </c>
      <c r="B31" s="5" t="s">
        <v>150</v>
      </c>
      <c r="C31" s="11" t="str">
        <f>INDEX('Data Dictionary'!B:B,MATCH($A31,'Data Dictionary'!$A:$A,0))</f>
        <v>Distinction of whether requirement is control based or CORL Cleared based</v>
      </c>
      <c r="D31" s="11" t="str">
        <f>INDEX('Data Dictionary'!C:C,MATCH($A31,'Data Dictionary'!$A:$A,0))</f>
        <v>String - ENUM</v>
      </c>
      <c r="E31" s="11" t="str">
        <f>INDEX('Data Dictionary'!D:D,MATCH($A31,'Data Dictionary'!$A:$A,0))</f>
        <v/>
      </c>
      <c r="F31" s="11" t="str">
        <f>INDEX('Data Dictionary'!E:E,MATCH($A31,'Data Dictionary'!$A:$A,0))</f>
        <v/>
      </c>
    </row>
    <row r="32" spans="1:6">
      <c r="A32" s="5" t="s">
        <v>81</v>
      </c>
      <c r="B32" s="5" t="s">
        <v>151</v>
      </c>
      <c r="C32" s="11" t="str">
        <f>INDEX('Data Dictionary'!B:B,MATCH($A32,'Data Dictionary'!$A:$A,0))</f>
        <v>Question text from questionnaire</v>
      </c>
      <c r="D32" s="11" t="str">
        <f>INDEX('Data Dictionary'!C:C,MATCH($A32,'Data Dictionary'!$A:$A,0))</f>
        <v>String</v>
      </c>
      <c r="E32" s="11" t="str">
        <f>INDEX('Data Dictionary'!D:D,MATCH($A32,'Data Dictionary'!$A:$A,0))</f>
        <v/>
      </c>
      <c r="F32" s="11" t="str">
        <f>INDEX('Data Dictionary'!E:E,MATCH($A32,'Data Dictionary'!$A:$A,0))</f>
        <v/>
      </c>
    </row>
    <row r="33" spans="1:6">
      <c r="A33" s="5" t="s">
        <v>83</v>
      </c>
      <c r="B33" s="5" t="s">
        <v>152</v>
      </c>
      <c r="C33" s="11" t="str">
        <f>INDEX('Data Dictionary'!B:B,MATCH($A33,'Data Dictionary'!$A:$A,0))</f>
        <v>Vendor questionnaire response</v>
      </c>
      <c r="D33" s="11" t="str">
        <f>INDEX('Data Dictionary'!C:C,MATCH($A33,'Data Dictionary'!$A:$A,0))</f>
        <v>String - ENUM</v>
      </c>
      <c r="E33" s="11" t="str">
        <f>INDEX('Data Dictionary'!D:D,MATCH($A33,'Data Dictionary'!$A:$A,0))</f>
        <v>Yes, No, Partial, N/A</v>
      </c>
      <c r="F33" s="11" t="str">
        <f>INDEX('Data Dictionary'!E:E,MATCH($A33,'Data Dictionary'!$A:$A,0))</f>
        <v/>
      </c>
    </row>
    <row r="34" spans="1:6">
      <c r="A34" s="5" t="s">
        <v>86</v>
      </c>
      <c r="B34" s="5" t="s">
        <v>153</v>
      </c>
      <c r="C34" s="11" t="str">
        <f>INDEX('Data Dictionary'!B:B,MATCH($A34,'Data Dictionary'!$A:$A,0))</f>
        <v xml:space="preserve">Vendor additional comments </v>
      </c>
      <c r="D34" s="11" t="str">
        <f>INDEX('Data Dictionary'!C:C,MATCH($A34,'Data Dictionary'!$A:$A,0))</f>
        <v>String</v>
      </c>
      <c r="E34" s="11" t="str">
        <f>INDEX('Data Dictionary'!D:D,MATCH($A34,'Data Dictionary'!$A:$A,0))</f>
        <v/>
      </c>
      <c r="F34" s="11" t="str">
        <f>INDEX('Data Dictionary'!E:E,MATCH($A34,'Data Dictionary'!$A:$A,0))</f>
        <v/>
      </c>
    </row>
    <row r="35" spans="1:6" ht="30">
      <c r="A35" s="5" t="s">
        <v>88</v>
      </c>
      <c r="B35" s="5" t="s">
        <v>154</v>
      </c>
      <c r="C35" s="11" t="str">
        <f>INDEX('Data Dictionary'!B:B,MATCH($A35,'Data Dictionary'!$A:$A,0))</f>
        <v>CORL determined Vendor adequacy requirement</v>
      </c>
      <c r="D35" s="11" t="str">
        <f>INDEX('Data Dictionary'!C:C,MATCH($A35,'Data Dictionary'!$A:$A,0))</f>
        <v>String - ENUM</v>
      </c>
      <c r="E35" s="11" t="str">
        <f>INDEX('Data Dictionary'!D:D,MATCH($A35,'Data Dictionary'!$A:$A,0))</f>
        <v>Met, Unmet, Not Applicable</v>
      </c>
      <c r="F35" s="11" t="str">
        <f>INDEX('Data Dictionary'!E:E,MATCH($A35,'Data Dictionary'!$A:$A,0))</f>
        <v/>
      </c>
    </row>
    <row r="36" spans="1:6">
      <c r="A36" s="5" t="s">
        <v>91</v>
      </c>
      <c r="B36" s="5" t="s">
        <v>155</v>
      </c>
      <c r="C36" s="11" t="str">
        <f>INDEX('Data Dictionary'!B:B,MATCH($A36,'Data Dictionary'!$A:$A,0))</f>
        <v>CORL notes on review of vendor responses</v>
      </c>
      <c r="D36" s="11" t="str">
        <f>INDEX('Data Dictionary'!C:C,MATCH($A36,'Data Dictionary'!$A:$A,0))</f>
        <v>String</v>
      </c>
      <c r="E36" s="11" t="str">
        <f>INDEX('Data Dictionary'!D:D,MATCH($A36,'Data Dictionary'!$A:$A,0))</f>
        <v/>
      </c>
      <c r="F36" s="11" t="str">
        <f>INDEX('Data Dictionary'!E:E,MATCH($A36,'Data Dictionary'!$A:$A,0))</f>
        <v/>
      </c>
    </row>
    <row r="37" spans="1:6">
      <c r="A37" s="5" t="s">
        <v>93</v>
      </c>
      <c r="B37" s="5" t="s">
        <v>156</v>
      </c>
      <c r="C37" s="11" t="str">
        <f>INDEX('Data Dictionary'!B:B,MATCH($A37,'Data Dictionary'!$A:$A,0))</f>
        <v>Severity of the risk finding</v>
      </c>
      <c r="D37" s="11" t="str">
        <f>INDEX('Data Dictionary'!C:C,MATCH($A37,'Data Dictionary'!$A:$A,0))</f>
        <v>String - ENUM</v>
      </c>
      <c r="E37" s="11" t="str">
        <f>INDEX('Data Dictionary'!D:D,MATCH($A37,'Data Dictionary'!$A:$A,0))</f>
        <v>High, Medium, Low</v>
      </c>
      <c r="F37" s="11" t="str">
        <f>INDEX('Data Dictionary'!E:E,MATCH($A37,'Data Dictionary'!$A:$A,0))</f>
        <v/>
      </c>
    </row>
    <row r="38" spans="1:6">
      <c r="A38" s="5" t="s">
        <v>96</v>
      </c>
      <c r="B38" s="5" t="s">
        <v>157</v>
      </c>
      <c r="C38" s="11" t="str">
        <f>INDEX('Data Dictionary'!B:B,MATCH($A38,'Data Dictionary'!$A:$A,0))</f>
        <v>Text description of the finding</v>
      </c>
      <c r="D38" s="11" t="str">
        <f>INDEX('Data Dictionary'!C:C,MATCH($A38,'Data Dictionary'!$A:$A,0))</f>
        <v>String</v>
      </c>
      <c r="E38" s="11" t="str">
        <f>INDEX('Data Dictionary'!D:D,MATCH($A38,'Data Dictionary'!$A:$A,0))</f>
        <v/>
      </c>
      <c r="F38" s="11" t="str">
        <f>INDEX('Data Dictionary'!E:E,MATCH($A38,'Data Dictionary'!$A:$A,0))</f>
        <v/>
      </c>
    </row>
    <row r="39" spans="1:6">
      <c r="A39" s="5" t="s">
        <v>329</v>
      </c>
      <c r="B39" s="5" t="s">
        <v>334</v>
      </c>
      <c r="C39" s="11" t="str">
        <f>INDEX('Data Dictionary'!B:B,MATCH($A39,'Data Dictionary'!$A:$A,0))</f>
        <v>Severity of the risk finding</v>
      </c>
      <c r="D39" s="11" t="str">
        <f>INDEX('Data Dictionary'!C:C,MATCH($A39,'Data Dictionary'!$A:$A,0))</f>
        <v>String - ENUM</v>
      </c>
      <c r="E39" s="11" t="str">
        <f>INDEX('Data Dictionary'!D:D,MATCH($A39,'Data Dictionary'!$A:$A,0))</f>
        <v>High, Medium, Low</v>
      </c>
      <c r="F39" s="11"/>
    </row>
    <row r="40" spans="1:6">
      <c r="A40" s="5" t="s">
        <v>331</v>
      </c>
      <c r="B40" s="5" t="s">
        <v>335</v>
      </c>
      <c r="C40" s="11" t="str">
        <f>INDEX('Data Dictionary'!B:B,MATCH($A40,'Data Dictionary'!$A:$A,0))</f>
        <v>Name of the inadequacy reason for why the requirement is unmet.</v>
      </c>
      <c r="D40" s="11" t="str">
        <f>INDEX('Data Dictionary'!C:C,MATCH($A40,'Data Dictionary'!$A:$A,0))</f>
        <v>String</v>
      </c>
      <c r="E40" s="11">
        <f>INDEX('Data Dictionary'!D:D,MATCH($A40,'Data Dictionary'!$A:$A,0))</f>
        <v>0</v>
      </c>
      <c r="F40" s="11"/>
    </row>
    <row r="41" spans="1:6" ht="15" customHeight="1">
      <c r="A41" s="5" t="s">
        <v>330</v>
      </c>
      <c r="B41" s="5" t="s">
        <v>336</v>
      </c>
      <c r="C41" s="11" t="str">
        <f>INDEX('Data Dictionary'!B:B,MATCH($A41,'Data Dictionary'!$A:$A,0))</f>
        <v>Description of the inadequacy reason name. More verbose definition of why the control is unmet.</v>
      </c>
      <c r="D41" s="11" t="str">
        <f>INDEX('Data Dictionary'!C:C,MATCH($A41,'Data Dictionary'!$A:$A,0))</f>
        <v>String</v>
      </c>
      <c r="E41" s="11">
        <f>INDEX('Data Dictionary'!D:D,MATCH($A41,'Data Dictionary'!$A:$A,0))</f>
        <v>0</v>
      </c>
      <c r="F41" s="11"/>
    </row>
    <row r="42" spans="1:6" ht="15" customHeight="1">
      <c r="A42" s="5" t="s">
        <v>332</v>
      </c>
      <c r="B42" s="5" t="s">
        <v>337</v>
      </c>
      <c r="C42" s="11" t="str">
        <f>INDEX('Data Dictionary'!B:B,MATCH($A42,'Data Dictionary'!$A:$A,0))</f>
        <v>Long description for that describes what steps the vendor would need to take to meet the requirement.</v>
      </c>
      <c r="D42" s="11" t="str">
        <f>INDEX('Data Dictionary'!C:C,MATCH($A42,'Data Dictionary'!$A:$A,0))</f>
        <v>String</v>
      </c>
      <c r="E42" s="11">
        <f>INDEX('Data Dictionary'!D:D,MATCH($A42,'Data Dictionary'!$A:$A,0))</f>
        <v>0</v>
      </c>
      <c r="F42" s="11"/>
    </row>
    <row r="43" spans="1:6" ht="15" customHeight="1">
      <c r="A43" s="5" t="s">
        <v>333</v>
      </c>
      <c r="B43" s="5" t="s">
        <v>338</v>
      </c>
      <c r="C43" s="11" t="str">
        <f>INDEX('Data Dictionary'!B:B,MATCH($A43,'Data Dictionary'!$A:$A,0))</f>
        <v>Date in which the vendor agreed to remediate by, if they agreed to remediate.</v>
      </c>
      <c r="D43" s="11" t="str">
        <f>INDEX('Data Dictionary'!C:C,MATCH($A43,'Data Dictionary'!$A:$A,0))</f>
        <v>String - iso 8601</v>
      </c>
      <c r="E43" s="11">
        <f>INDEX('Data Dictionary'!D:D,MATCH($A43,'Data Dictionary'!$A:$A,0))</f>
        <v>0</v>
      </c>
      <c r="F43" s="11"/>
    </row>
    <row r="51"/>
    <row r="52"/>
    <row r="53"/>
    <row r="54"/>
    <row r="55"/>
    <row r="56"/>
    <row r="57"/>
    <row r="58"/>
    <row r="59"/>
    <row r="60"/>
    <row r="61"/>
    <row r="62"/>
    <row r="63"/>
    <row r="64"/>
    <row r="65"/>
    <row r="66"/>
    <row r="67"/>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72861-8D5C-494B-8949-4737BCA586A1}">
  <sheetPr>
    <tabColor rgb="FF00B050"/>
  </sheetPr>
  <dimension ref="A1:F11"/>
  <sheetViews>
    <sheetView workbookViewId="0">
      <selection activeCell="A9" sqref="A9:XFD9"/>
    </sheetView>
  </sheetViews>
  <sheetFormatPr defaultRowHeight="15" customHeight="1"/>
  <cols>
    <col min="1" max="1" width="33.855468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173</v>
      </c>
    </row>
    <row r="2" spans="1:6" ht="15" customHeight="1">
      <c r="A2" s="1" t="s">
        <v>102</v>
      </c>
      <c r="B2" s="2" t="s">
        <v>159</v>
      </c>
      <c r="D2" s="4"/>
    </row>
    <row r="3" spans="1:6" ht="15" customHeight="1">
      <c r="A3" s="1" t="s">
        <v>126</v>
      </c>
      <c r="B3" s="2" t="s">
        <v>105</v>
      </c>
      <c r="C3" s="4"/>
    </row>
    <row r="4" spans="1:6" ht="60">
      <c r="A4" s="1" t="s">
        <v>106</v>
      </c>
      <c r="B4" s="2" t="s">
        <v>163</v>
      </c>
      <c r="D4" s="4"/>
    </row>
    <row r="5" spans="1:6">
      <c r="A5" s="1" t="s">
        <v>107</v>
      </c>
      <c r="B5" s="12"/>
    </row>
    <row r="7" spans="1:6">
      <c r="A7" s="5" t="s">
        <v>109</v>
      </c>
      <c r="B7" s="5" t="s">
        <v>110</v>
      </c>
      <c r="C7" s="6" t="s">
        <v>14</v>
      </c>
      <c r="D7" s="5" t="s">
        <v>15</v>
      </c>
      <c r="E7" s="6" t="s">
        <v>16</v>
      </c>
      <c r="F7" s="5" t="s">
        <v>6</v>
      </c>
    </row>
    <row r="8" spans="1:6" ht="30">
      <c r="A8" s="5" t="s">
        <v>26</v>
      </c>
      <c r="B8" s="5" t="s">
        <v>130</v>
      </c>
      <c r="C8" s="11" t="str">
        <f>INDEX('Data Dictionary'!B:B,MATCH($A8,'Data Dictionary'!$A:$A,0))</f>
        <v>CORL assigned unique identifier for a vendor organization</v>
      </c>
      <c r="D8" s="11" t="str">
        <f>INDEX('Data Dictionary'!C:C,MATCH($A8,'Data Dictionary'!$A:$A,0))</f>
        <v>String - UUID</v>
      </c>
      <c r="E8" s="11" t="str">
        <f>INDEX('Data Dictionary'!D:D,MATCH($A8,'Data Dictionary'!$A:$A,0))</f>
        <v>53fa467e-d25d-e711-8104-5065f38b5171</v>
      </c>
      <c r="F8" s="11" t="str">
        <f>INDEX('Data Dictionary'!E:E,MATCH($A8,'Data Dictionary'!$A:$A,0))</f>
        <v/>
      </c>
    </row>
    <row r="9" spans="1:6" ht="15" customHeight="1">
      <c r="A9" s="5" t="s">
        <v>29</v>
      </c>
      <c r="B9" s="5" t="s">
        <v>131</v>
      </c>
      <c r="C9" s="11" t="str">
        <f>INDEX('Data Dictionary'!B:B,MATCH($A9,'Data Dictionary'!$A:$A,0))</f>
        <v>CORL's name for a vendor organization</v>
      </c>
      <c r="D9" s="11" t="str">
        <f>INDEX('Data Dictionary'!C:C,MATCH($A9,'Data Dictionary'!$A:$A,0))</f>
        <v>String</v>
      </c>
      <c r="E9" s="11" t="str">
        <f>INDEX('Data Dictionary'!D:D,MATCH($A9,'Data Dictionary'!$A:$A,0))</f>
        <v>"CORL Technologies"</v>
      </c>
      <c r="F9" s="11" t="str">
        <f>INDEX('Data Dictionary'!E:E,MATCH($A9,'Data Dictionary'!$A:$A,0))</f>
        <v/>
      </c>
    </row>
    <row r="10" spans="1:6" ht="15" customHeight="1">
      <c r="A10" s="5" t="s">
        <v>164</v>
      </c>
      <c r="B10" s="5" t="s">
        <v>166</v>
      </c>
      <c r="C10" s="11" t="str">
        <f>INDEX('Data Dictionary'!B:B,MATCH($A10,'Data Dictionary'!$A:$A,0))</f>
        <v>Vendor organization website domain</v>
      </c>
      <c r="D10" s="11" t="str">
        <f>INDEX('Data Dictionary'!C:C,MATCH($A10,'Data Dictionary'!$A:$A,0))</f>
        <v>String</v>
      </c>
      <c r="E10" s="11" t="str">
        <f>INDEX('Data Dictionary'!D:D,MATCH($A10,'Data Dictionary'!$A:$A,0))</f>
        <v>www.corltech.com</v>
      </c>
      <c r="F10" s="11" t="str">
        <f>INDEX('Data Dictionary'!E:E,MATCH($A10,'Data Dictionary'!$A:$A,0))</f>
        <v/>
      </c>
    </row>
    <row r="11" spans="1:6" ht="15" customHeight="1">
      <c r="A11" s="5" t="s">
        <v>165</v>
      </c>
      <c r="B11" s="5" t="s">
        <v>167</v>
      </c>
      <c r="C11" s="11" t="str">
        <f>INDEX('Data Dictionary'!B:B,MATCH($A11,'Data Dictionary'!$A:$A,0))</f>
        <v xml:space="preserve">Vendor match score </v>
      </c>
      <c r="D11" s="11" t="str">
        <f>INDEX('Data Dictionary'!C:C,MATCH($A11,'Data Dictionary'!$A:$A,0))</f>
        <v>Numerical</v>
      </c>
      <c r="E11" s="11" t="str">
        <f>INDEX('Data Dictionary'!D:D,MATCH($A11,'Data Dictionary'!$A:$A,0))</f>
        <v>0.0 to 1.0</v>
      </c>
      <c r="F11" s="11" t="str">
        <f>INDEX('Data Dictionary'!E:E,MATCH($A11,'Data Dictionary'!$A:$A,0))</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D04F-0657-47FA-8598-CBB229576229}">
  <sheetPr>
    <tabColor rgb="FF00B050"/>
  </sheetPr>
  <dimension ref="A1:F18"/>
  <sheetViews>
    <sheetView workbookViewId="0">
      <selection activeCell="B4" sqref="B4"/>
    </sheetView>
  </sheetViews>
  <sheetFormatPr defaultRowHeight="15" customHeight="1"/>
  <cols>
    <col min="1" max="1" width="33.855468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315</v>
      </c>
    </row>
    <row r="2" spans="1:6" ht="15" customHeight="1">
      <c r="A2" s="1" t="s">
        <v>102</v>
      </c>
      <c r="B2" s="2" t="s">
        <v>159</v>
      </c>
      <c r="D2" s="4"/>
    </row>
    <row r="3" spans="1:6" ht="15" customHeight="1">
      <c r="A3" s="1" t="s">
        <v>126</v>
      </c>
      <c r="B3" s="2" t="s">
        <v>316</v>
      </c>
      <c r="C3" s="4"/>
    </row>
    <row r="4" spans="1:6" ht="90">
      <c r="A4" s="1" t="s">
        <v>106</v>
      </c>
      <c r="B4" s="2" t="s">
        <v>174</v>
      </c>
      <c r="D4" s="4"/>
    </row>
    <row r="5" spans="1:6">
      <c r="A5" s="1" t="s">
        <v>107</v>
      </c>
      <c r="B5" s="12"/>
    </row>
    <row r="7" spans="1:6">
      <c r="A7" s="5" t="s">
        <v>109</v>
      </c>
      <c r="B7" s="5" t="s">
        <v>110</v>
      </c>
      <c r="C7" s="6" t="s">
        <v>14</v>
      </c>
      <c r="D7" s="5" t="s">
        <v>15</v>
      </c>
      <c r="E7" s="6" t="s">
        <v>16</v>
      </c>
      <c r="F7" s="5" t="s">
        <v>6</v>
      </c>
    </row>
    <row r="8" spans="1:6" ht="30">
      <c r="A8" s="5" t="s">
        <v>175</v>
      </c>
      <c r="B8" s="5" t="s">
        <v>178</v>
      </c>
      <c r="C8" s="11" t="str">
        <f>INDEX('Data Dictionary'!B:B,MATCH($A8,'Data Dictionary'!$A:$A,0))</f>
        <v>Unique identifier that tracks the association between a customer and vendor</v>
      </c>
      <c r="D8" s="11" t="str">
        <f>INDEX('Data Dictionary'!C:C,MATCH($A8,'Data Dictionary'!$A:$A,0))</f>
        <v>String</v>
      </c>
      <c r="E8" s="11" t="str">
        <f>INDEX('Data Dictionary'!D:D,MATCH($A8,'Data Dictionary'!$A:$A,0))</f>
        <v/>
      </c>
      <c r="F8" s="11" t="str">
        <f>INDEX('Data Dictionary'!E:E,MATCH($A8,'Data Dictionary'!$A:$A,0))</f>
        <v/>
      </c>
    </row>
    <row r="9" spans="1:6" ht="15" customHeight="1">
      <c r="A9" s="5" t="s">
        <v>177</v>
      </c>
      <c r="B9" s="5" t="s">
        <v>179</v>
      </c>
      <c r="C9" s="11" t="str">
        <f>INDEX('Data Dictionary'!B:B,MATCH($A9,'Data Dictionary'!$A:$A,0))</f>
        <v>Unique identifier that tracks a customer organization</v>
      </c>
      <c r="D9" s="11" t="str">
        <f>INDEX('Data Dictionary'!C:C,MATCH($A9,'Data Dictionary'!$A:$A,0))</f>
        <v>String</v>
      </c>
      <c r="E9" s="11" t="str">
        <f>INDEX('Data Dictionary'!D:D,MATCH($A9,'Data Dictionary'!$A:$A,0))</f>
        <v/>
      </c>
      <c r="F9" s="11" t="str">
        <f>INDEX('Data Dictionary'!E:E,MATCH($A9,'Data Dictionary'!$A:$A,0))</f>
        <v/>
      </c>
    </row>
    <row r="10" spans="1:6" ht="15" customHeight="1">
      <c r="A10" s="5" t="s">
        <v>26</v>
      </c>
      <c r="B10" s="5" t="s">
        <v>311</v>
      </c>
      <c r="C10" s="11" t="str">
        <f>INDEX('Data Dictionary'!B:B,MATCH($A10,'Data Dictionary'!$A:$A,0))</f>
        <v>CORL assigned unique identifier for a vendor organization</v>
      </c>
      <c r="D10" s="11" t="str">
        <f>INDEX('Data Dictionary'!C:C,MATCH($A10,'Data Dictionary'!$A:$A,0))</f>
        <v>String - UUID</v>
      </c>
      <c r="E10" s="11" t="str">
        <f>INDEX('Data Dictionary'!D:D,MATCH($A10,'Data Dictionary'!$A:$A,0))</f>
        <v>53fa467e-d25d-e711-8104-5065f38b5171</v>
      </c>
      <c r="F10" s="11" t="str">
        <f>INDEX('Data Dictionary'!E:E,MATCH($A10,'Data Dictionary'!$A:$A,0))</f>
        <v/>
      </c>
    </row>
    <row r="11" spans="1:6" ht="30">
      <c r="A11" s="5" t="s">
        <v>34</v>
      </c>
      <c r="B11" s="5" t="s">
        <v>180</v>
      </c>
      <c r="C11" s="11" t="str">
        <f>INDEX('Data Dictionary'!B:B,MATCH($A11,'Data Dictionary'!$A:$A,0))</f>
        <v>Client provided identifier to enable correlation of a vendor from source system to CORL system</v>
      </c>
      <c r="D11" s="11" t="str">
        <f>INDEX('Data Dictionary'!C:C,MATCH($A11,'Data Dictionary'!$A:$A,0))</f>
        <v>String</v>
      </c>
      <c r="E11" s="11" t="str">
        <f>INDEX('Data Dictionary'!D:D,MATCH($A11,'Data Dictionary'!$A:$A,0))</f>
        <v/>
      </c>
      <c r="F11" s="11" t="str">
        <f>INDEX('Data Dictionary'!E:E,MATCH($A11,'Data Dictionary'!$A:$A,0))</f>
        <v/>
      </c>
    </row>
    <row r="12" spans="1:6" ht="15" customHeight="1">
      <c r="A12" s="5" t="s">
        <v>32</v>
      </c>
      <c r="B12" s="5" t="s">
        <v>181</v>
      </c>
      <c r="C12" s="11" t="str">
        <f>INDEX('Data Dictionary'!B:B,MATCH($A12,'Data Dictionary'!$A:$A,0))</f>
        <v>Client provided name of vendor</v>
      </c>
      <c r="D12" s="11" t="str">
        <f>INDEX('Data Dictionary'!C:C,MATCH($A12,'Data Dictionary'!$A:$A,0))</f>
        <v>String</v>
      </c>
      <c r="E12" s="11" t="str">
        <f>INDEX('Data Dictionary'!D:D,MATCH($A12,'Data Dictionary'!$A:$A,0))</f>
        <v/>
      </c>
      <c r="F12" s="11" t="str">
        <f>INDEX('Data Dictionary'!E:E,MATCH($A12,'Data Dictionary'!$A:$A,0))</f>
        <v/>
      </c>
    </row>
    <row r="13" spans="1:6" ht="15" customHeight="1">
      <c r="A13" s="5" t="s">
        <v>176</v>
      </c>
      <c r="B13" s="5" t="s">
        <v>182</v>
      </c>
      <c r="C13" s="11" t="str">
        <f>INDEX('Data Dictionary'!B:B,MATCH($A13,'Data Dictionary'!$A:$A,0))</f>
        <v>Attribute that tracks whether an association is ended.</v>
      </c>
      <c r="D13" s="11" t="str">
        <f>INDEX('Data Dictionary'!C:C,MATCH($A13,'Data Dictionary'!$A:$A,0))</f>
        <v>String</v>
      </c>
      <c r="E13" s="11" t="str">
        <f>INDEX('Data Dictionary'!D:D,MATCH($A13,'Data Dictionary'!$A:$A,0))</f>
        <v/>
      </c>
      <c r="F13" s="11" t="str">
        <f>INDEX('Data Dictionary'!E:E,MATCH($A13,'Data Dictionary'!$A:$A,0))</f>
        <v>This allows a client organization to denote whether the vendor association was active for a period of time, but is no longer active.</v>
      </c>
    </row>
    <row r="18" spans="2:2">
      <c r="B18"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1228-483F-469A-A550-8BD87EE1933E}">
  <sheetPr>
    <tabColor rgb="FF00B050"/>
  </sheetPr>
  <dimension ref="A1:F17"/>
  <sheetViews>
    <sheetView workbookViewId="0">
      <selection activeCell="B8" sqref="B8:B13"/>
    </sheetView>
  </sheetViews>
  <sheetFormatPr defaultRowHeight="15" customHeight="1"/>
  <cols>
    <col min="1" max="1" width="33.855468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317</v>
      </c>
    </row>
    <row r="2" spans="1:6" ht="15" customHeight="1">
      <c r="A2" s="1" t="s">
        <v>102</v>
      </c>
      <c r="B2" s="2" t="s">
        <v>103</v>
      </c>
      <c r="D2" s="4"/>
    </row>
    <row r="3" spans="1:6" ht="15" customHeight="1">
      <c r="A3" s="1" t="s">
        <v>126</v>
      </c>
      <c r="B3" s="2" t="s">
        <v>105</v>
      </c>
      <c r="C3" s="4"/>
    </row>
    <row r="4" spans="1:6">
      <c r="A4" s="1" t="s">
        <v>106</v>
      </c>
      <c r="B4" s="2" t="s">
        <v>105</v>
      </c>
      <c r="D4" s="4"/>
    </row>
    <row r="5" spans="1:6">
      <c r="A5" s="1" t="s">
        <v>107</v>
      </c>
      <c r="B5" s="12"/>
    </row>
    <row r="7" spans="1:6">
      <c r="A7" s="5" t="s">
        <v>109</v>
      </c>
      <c r="B7" s="5" t="s">
        <v>110</v>
      </c>
      <c r="C7" s="6" t="s">
        <v>14</v>
      </c>
      <c r="D7" s="5" t="s">
        <v>15</v>
      </c>
      <c r="E7" s="6" t="s">
        <v>16</v>
      </c>
      <c r="F7" s="5" t="s">
        <v>6</v>
      </c>
    </row>
    <row r="8" spans="1:6" ht="15" customHeight="1">
      <c r="A8" s="5" t="s">
        <v>26</v>
      </c>
      <c r="B8" s="5" t="s">
        <v>311</v>
      </c>
      <c r="C8" s="11" t="str">
        <f>INDEX('Data Dictionary'!B:B,MATCH($A8,'Data Dictionary'!$A:$A,0))</f>
        <v>CORL assigned unique identifier for a vendor organization</v>
      </c>
      <c r="D8" s="11" t="str">
        <f>INDEX('Data Dictionary'!C:C,MATCH($A8,'Data Dictionary'!$A:$A,0))</f>
        <v>String - UUID</v>
      </c>
      <c r="E8" s="11" t="str">
        <f>INDEX('Data Dictionary'!D:D,MATCH($A8,'Data Dictionary'!$A:$A,0))</f>
        <v>53fa467e-d25d-e711-8104-5065f38b5171</v>
      </c>
      <c r="F8" s="11" t="str">
        <f>INDEX('Data Dictionary'!E:E,MATCH($A8,'Data Dictionary'!$A:$A,0))</f>
        <v/>
      </c>
    </row>
    <row r="9" spans="1:6" ht="15" customHeight="1">
      <c r="A9" s="5" t="s">
        <v>29</v>
      </c>
      <c r="B9" s="5" t="s">
        <v>131</v>
      </c>
      <c r="C9" s="11" t="str">
        <f>INDEX('Data Dictionary'!B:B,MATCH($A9,'Data Dictionary'!$A:$A,0))</f>
        <v>CORL's name for a vendor organization</v>
      </c>
      <c r="D9" s="11" t="str">
        <f>INDEX('Data Dictionary'!C:C,MATCH($A9,'Data Dictionary'!$A:$A,0))</f>
        <v>String</v>
      </c>
      <c r="E9" s="11" t="str">
        <f>INDEX('Data Dictionary'!D:D,MATCH($A9,'Data Dictionary'!$A:$A,0))</f>
        <v>"CORL Technologies"</v>
      </c>
      <c r="F9" s="11" t="str">
        <f>INDEX('Data Dictionary'!E:E,MATCH($A9,'Data Dictionary'!$A:$A,0))</f>
        <v/>
      </c>
    </row>
    <row r="10" spans="1:6" ht="30">
      <c r="A10" s="5" t="s">
        <v>34</v>
      </c>
      <c r="B10" s="5" t="s">
        <v>180</v>
      </c>
      <c r="C10" s="11" t="str">
        <f>INDEX('Data Dictionary'!B:B,MATCH($A10,'Data Dictionary'!$A:$A,0))</f>
        <v>Client provided identifier to enable correlation of a vendor from source system to CORL system</v>
      </c>
      <c r="D10" s="11" t="str">
        <f>INDEX('Data Dictionary'!C:C,MATCH($A10,'Data Dictionary'!$A:$A,0))</f>
        <v>String</v>
      </c>
      <c r="E10" s="11" t="str">
        <f>INDEX('Data Dictionary'!D:D,MATCH($A10,'Data Dictionary'!$A:$A,0))</f>
        <v/>
      </c>
      <c r="F10" s="11" t="str">
        <f>INDEX('Data Dictionary'!E:E,MATCH($A10,'Data Dictionary'!$A:$A,0))</f>
        <v/>
      </c>
    </row>
    <row r="11" spans="1:6" ht="15" customHeight="1">
      <c r="A11" s="5" t="s">
        <v>32</v>
      </c>
      <c r="B11" s="5" t="s">
        <v>181</v>
      </c>
      <c r="C11" s="11" t="str">
        <f>INDEX('Data Dictionary'!B:B,MATCH($A11,'Data Dictionary'!$A:$A,0))</f>
        <v>Client provided name of vendor</v>
      </c>
      <c r="D11" s="11" t="str">
        <f>INDEX('Data Dictionary'!C:C,MATCH($A11,'Data Dictionary'!$A:$A,0))</f>
        <v>String</v>
      </c>
      <c r="E11" s="11" t="str">
        <f>INDEX('Data Dictionary'!D:D,MATCH($A11,'Data Dictionary'!$A:$A,0))</f>
        <v/>
      </c>
      <c r="F11" s="11" t="str">
        <f>INDEX('Data Dictionary'!E:E,MATCH($A11,'Data Dictionary'!$A:$A,0))</f>
        <v/>
      </c>
    </row>
    <row r="12" spans="1:6" ht="15" customHeight="1">
      <c r="A12" s="5" t="s">
        <v>176</v>
      </c>
      <c r="B12" s="5" t="s">
        <v>182</v>
      </c>
      <c r="C12" s="11" t="str">
        <f>INDEX('Data Dictionary'!B:B,MATCH($A12,'Data Dictionary'!$A:$A,0))</f>
        <v>Attribute that tracks whether an association is ended.</v>
      </c>
      <c r="D12" s="11" t="str">
        <f>INDEX('Data Dictionary'!C:C,MATCH($A12,'Data Dictionary'!$A:$A,0))</f>
        <v>String</v>
      </c>
      <c r="E12" s="11" t="str">
        <f>INDEX('Data Dictionary'!D:D,MATCH($A12,'Data Dictionary'!$A:$A,0))</f>
        <v/>
      </c>
      <c r="F12" s="11" t="str">
        <f>INDEX('Data Dictionary'!E:E,MATCH($A12,'Data Dictionary'!$A:$A,0))</f>
        <v>This allows a client organization to denote whether the vendor association was active for a period of time, but is no longer active.</v>
      </c>
    </row>
    <row r="13" spans="1:6" ht="15" customHeight="1">
      <c r="A13" s="10" t="s">
        <v>318</v>
      </c>
      <c r="B13" s="10" t="s">
        <v>319</v>
      </c>
      <c r="C13" s="11" t="str">
        <f>INDEX('Data Dictionary'!B:B,MATCH($A13,'Data Dictionary'!$A:$A,0))</f>
        <v>Status of whether a vendor is activated for Third Party Incident Response Preparedness</v>
      </c>
      <c r="D13" s="11" t="str">
        <f>INDEX('Data Dictionary'!C:C,MATCH($A13,'Data Dictionary'!$A:$A,0))</f>
        <v>Boolean</v>
      </c>
      <c r="E13" s="11" t="str">
        <f>INDEX('Data Dictionary'!D:D,MATCH($A13,'Data Dictionary'!$A:$A,0))</f>
        <v/>
      </c>
      <c r="F13" s="11" t="str">
        <f>INDEX('Data Dictionary'!E:E,MATCH($A13,'Data Dictionary'!$A:$A,0))</f>
        <v>Only applicable for clients that purchased Third Party Incident Response</v>
      </c>
    </row>
    <row r="17" spans="1:6" s="3" customFormat="1">
      <c r="A17"/>
      <c r="D17"/>
      <c r="F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94D93-D80E-4AEE-937F-946B16818807}">
  <sheetPr>
    <tabColor rgb="FF00B050"/>
  </sheetPr>
  <dimension ref="A1:F13"/>
  <sheetViews>
    <sheetView workbookViewId="0">
      <selection activeCell="B8" sqref="B8"/>
    </sheetView>
  </sheetViews>
  <sheetFormatPr defaultRowHeight="15" customHeight="1"/>
  <cols>
    <col min="1" max="1" width="33.855468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187</v>
      </c>
    </row>
    <row r="2" spans="1:6" ht="15" customHeight="1">
      <c r="A2" s="1" t="s">
        <v>102</v>
      </c>
      <c r="B2" s="2" t="s">
        <v>159</v>
      </c>
      <c r="D2" s="4"/>
    </row>
    <row r="3" spans="1:6" ht="15" customHeight="1">
      <c r="A3" s="1" t="s">
        <v>126</v>
      </c>
      <c r="B3" s="2" t="s">
        <v>105</v>
      </c>
      <c r="C3" s="4"/>
    </row>
    <row r="4" spans="1:6" ht="225">
      <c r="A4" s="1" t="s">
        <v>106</v>
      </c>
      <c r="B4" s="2" t="s">
        <v>188</v>
      </c>
      <c r="D4" s="4"/>
    </row>
    <row r="5" spans="1:6">
      <c r="A5" s="1" t="s">
        <v>107</v>
      </c>
      <c r="B5" s="12"/>
    </row>
    <row r="7" spans="1:6">
      <c r="A7" s="5" t="s">
        <v>109</v>
      </c>
      <c r="B7" s="5" t="s">
        <v>110</v>
      </c>
      <c r="C7" s="6" t="s">
        <v>14</v>
      </c>
      <c r="D7" s="5" t="s">
        <v>15</v>
      </c>
      <c r="E7" s="6" t="s">
        <v>16</v>
      </c>
      <c r="F7" s="5" t="s">
        <v>6</v>
      </c>
    </row>
    <row r="8" spans="1:6" ht="90">
      <c r="A8" s="5" t="s">
        <v>312</v>
      </c>
      <c r="B8" s="5" t="s">
        <v>313</v>
      </c>
      <c r="C8" s="11" t="str">
        <f>INDEX('Data Dictionary'!B:B,MATCH($A8,'Data Dictionary'!$A:$A,0))</f>
        <v>A correlation identifier that can be used to locate / identify a vendor on an assessment request.</v>
      </c>
      <c r="D8" s="11" t="str">
        <f>INDEX('Data Dictionary'!C:C,MATCH($A8,'Data Dictionary'!$A:$A,0))</f>
        <v>String</v>
      </c>
      <c r="E8" s="11" t="str">
        <f>INDEX('Data Dictionary'!D:D,MATCH($A8,'Data Dictionary'!$A:$A,0))</f>
        <v/>
      </c>
      <c r="F8" s="11" t="str">
        <f>INDEX('Data Dictionary'!E:E,MATCH($A8,'Data Dictionary'!$A:$A,0))</f>
        <v>CORL will review and verify any new vendor organization to minimize duplicates. The processing correlation ID will be used in other APIs to cross reference to assessments.</v>
      </c>
    </row>
    <row r="13" spans="1:6" s="3" customFormat="1">
      <c r="A13"/>
      <c r="D13"/>
      <c r="F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3755-DED7-4940-BC75-9DAFA3184C97}">
  <sheetPr>
    <tabColor rgb="FF00B050"/>
  </sheetPr>
  <dimension ref="A1:F44"/>
  <sheetViews>
    <sheetView topLeftCell="A4" workbookViewId="0">
      <selection activeCell="B4" sqref="B4"/>
    </sheetView>
  </sheetViews>
  <sheetFormatPr defaultRowHeight="15" customHeight="1"/>
  <cols>
    <col min="1" max="1" width="38.7109375" bestFit="1" customWidth="1"/>
    <col min="2" max="2" width="55.42578125" customWidth="1"/>
    <col min="3" max="3" width="47.85546875" style="3" customWidth="1"/>
    <col min="4" max="4" width="35" customWidth="1"/>
    <col min="5" max="5" width="45.7109375" style="3" bestFit="1" customWidth="1"/>
    <col min="6" max="6" width="32.42578125" customWidth="1"/>
  </cols>
  <sheetData>
    <row r="1" spans="1:6" ht="15" customHeight="1">
      <c r="A1" s="1" t="s">
        <v>100</v>
      </c>
      <c r="B1" s="2" t="s">
        <v>191</v>
      </c>
    </row>
    <row r="2" spans="1:6" ht="15" customHeight="1">
      <c r="A2" s="1" t="s">
        <v>102</v>
      </c>
      <c r="B2" s="2" t="s">
        <v>159</v>
      </c>
      <c r="D2" s="4"/>
    </row>
    <row r="3" spans="1:6" ht="15" customHeight="1">
      <c r="A3" s="1" t="s">
        <v>126</v>
      </c>
      <c r="B3" s="2" t="s">
        <v>105</v>
      </c>
      <c r="C3" s="4"/>
    </row>
    <row r="4" spans="1:6" ht="409.5">
      <c r="A4" s="1" t="s">
        <v>106</v>
      </c>
      <c r="B4" s="2" t="s">
        <v>328</v>
      </c>
      <c r="D4" s="4"/>
    </row>
    <row r="5" spans="1:6">
      <c r="A5" s="1" t="s">
        <v>107</v>
      </c>
      <c r="B5" s="12"/>
    </row>
    <row r="7" spans="1:6">
      <c r="A7" s="5" t="s">
        <v>109</v>
      </c>
      <c r="B7" s="5" t="s">
        <v>110</v>
      </c>
      <c r="C7" s="6" t="s">
        <v>14</v>
      </c>
      <c r="D7" s="5" t="s">
        <v>15</v>
      </c>
      <c r="E7" s="6" t="s">
        <v>16</v>
      </c>
      <c r="F7" s="5" t="s">
        <v>6</v>
      </c>
    </row>
    <row r="8" spans="1:6" ht="75">
      <c r="A8" s="5" t="s">
        <v>201</v>
      </c>
      <c r="B8" s="5" t="s">
        <v>314</v>
      </c>
      <c r="C8" s="11" t="str">
        <f>INDEX('Data Dictionary'!B:B,MATCH($A8,'Data Dictionary'!$A:$A,0))</f>
        <v>Correlation ID that tracks a specific assessment request while it is reviewed by a CORL team member</v>
      </c>
      <c r="D8" s="11" t="str">
        <f>INDEX('Data Dictionary'!C:C,MATCH($A8,'Data Dictionary'!$A:$A,0))</f>
        <v>String</v>
      </c>
      <c r="E8" s="11">
        <f>INDEX('Data Dictionary'!D:D,MATCH($A8,'Data Dictionary'!$A:$A,0))</f>
        <v>0</v>
      </c>
      <c r="F8" s="11" t="str">
        <f>INDEX('Data Dictionary'!E:E,MATCH($A8,'Data Dictionary'!$A:$A,0))</f>
        <v>Not the same as Assessment ID. Assessment processing ID used to correlate to an assessment when returned from assessment lists and assessment details.</v>
      </c>
    </row>
    <row r="9" spans="1:6" ht="15" customHeight="1">
      <c r="A9" s="5" t="s">
        <v>192</v>
      </c>
      <c r="B9" s="5" t="s">
        <v>275</v>
      </c>
      <c r="C9" s="11" t="str">
        <f>INDEX('Data Dictionary'!B:B,MATCH($A9,'Data Dictionary'!$A:$A,0))</f>
        <v>Whether the assessment includes a pre-assessment or not</v>
      </c>
      <c r="D9" s="11" t="str">
        <f>INDEX('Data Dictionary'!C:C,MATCH($A9,'Data Dictionary'!$A:$A,0))</f>
        <v>String - ENUM</v>
      </c>
      <c r="E9" s="11" t="str">
        <f>INDEX('Data Dictionary'!D:D,MATCH($A9,'Data Dictionary'!$A:$A,0))</f>
        <v>fullAssessment, Pre-assessment, both</v>
      </c>
      <c r="F9" s="11" t="str">
        <f>INDEX('Data Dictionary'!E:E,MATCH($A9,'Data Dictionary'!$A:$A,0))</f>
        <v/>
      </c>
    </row>
    <row r="10" spans="1:6" ht="15" customHeight="1">
      <c r="A10" s="5" t="s">
        <v>202</v>
      </c>
      <c r="B10" s="5" t="s">
        <v>276</v>
      </c>
      <c r="C10" s="11" t="str">
        <f>INDEX('Data Dictionary'!B:B,MATCH($A10,'Data Dictionary'!$A:$A,0))</f>
        <v>Type of assessment requested by a client</v>
      </c>
      <c r="D10" s="11" t="str">
        <f>INDEX('Data Dictionary'!C:C,MATCH($A10,'Data Dictionary'!$A:$A,0))</f>
        <v>String - ENUM</v>
      </c>
      <c r="E10" s="11" t="str">
        <f>INDEX('Data Dictionary'!D:D,MATCH($A10,'Data Dictionary'!$A:$A,0))</f>
        <v>corlCleared, standard</v>
      </c>
      <c r="F10" s="11" t="str">
        <f>INDEX('Data Dictionary'!E:E,MATCH($A10,'Data Dictionary'!$A:$A,0))</f>
        <v/>
      </c>
    </row>
    <row r="11" spans="1:6" ht="15" customHeight="1">
      <c r="A11" s="5" t="s">
        <v>26</v>
      </c>
      <c r="B11" s="5" t="s">
        <v>277</v>
      </c>
      <c r="C11" s="11" t="str">
        <f>INDEX('Data Dictionary'!B:B,MATCH($A11,'Data Dictionary'!$A:$A,0))</f>
        <v>CORL assigned unique identifier for a vendor organization</v>
      </c>
      <c r="D11" s="11" t="str">
        <f>INDEX('Data Dictionary'!C:C,MATCH($A11,'Data Dictionary'!$A:$A,0))</f>
        <v>String - UUID</v>
      </c>
      <c r="E11" s="11" t="str">
        <f>INDEX('Data Dictionary'!D:D,MATCH($A11,'Data Dictionary'!$A:$A,0))</f>
        <v>53fa467e-d25d-e711-8104-5065f38b5171</v>
      </c>
      <c r="F11" s="11" t="str">
        <f>INDEX('Data Dictionary'!E:E,MATCH($A11,'Data Dictionary'!$A:$A,0))</f>
        <v/>
      </c>
    </row>
    <row r="12" spans="1:6" ht="15" customHeight="1">
      <c r="A12" s="5" t="s">
        <v>29</v>
      </c>
      <c r="B12" s="5" t="s">
        <v>278</v>
      </c>
      <c r="C12" s="11" t="str">
        <f>INDEX('Data Dictionary'!B:B,MATCH($A12,'Data Dictionary'!$A:$A,0))</f>
        <v>CORL's name for a vendor organization</v>
      </c>
      <c r="D12" s="11" t="str">
        <f>INDEX('Data Dictionary'!C:C,MATCH($A12,'Data Dictionary'!$A:$A,0))</f>
        <v>String</v>
      </c>
      <c r="E12" s="11" t="str">
        <f>INDEX('Data Dictionary'!D:D,MATCH($A12,'Data Dictionary'!$A:$A,0))</f>
        <v>"CORL Technologies"</v>
      </c>
      <c r="F12" s="11" t="str">
        <f>INDEX('Data Dictionary'!E:E,MATCH($A12,'Data Dictionary'!$A:$A,0))</f>
        <v/>
      </c>
    </row>
    <row r="13" spans="1:6" ht="15" customHeight="1">
      <c r="A13" s="5" t="s">
        <v>164</v>
      </c>
      <c r="B13" s="5" t="s">
        <v>279</v>
      </c>
      <c r="C13" s="11" t="str">
        <f>INDEX('Data Dictionary'!B:B,MATCH($A13,'Data Dictionary'!$A:$A,0))</f>
        <v>Vendor organization website domain</v>
      </c>
      <c r="D13" s="11" t="str">
        <f>INDEX('Data Dictionary'!C:C,MATCH($A13,'Data Dictionary'!$A:$A,0))</f>
        <v>String</v>
      </c>
      <c r="E13" s="11" t="str">
        <f>INDEX('Data Dictionary'!D:D,MATCH($A13,'Data Dictionary'!$A:$A,0))</f>
        <v>www.corltech.com</v>
      </c>
      <c r="F13" s="11" t="str">
        <f>INDEX('Data Dictionary'!E:E,MATCH($A13,'Data Dictionary'!$A:$A,0))</f>
        <v/>
      </c>
    </row>
    <row r="14" spans="1:6" s="3" customFormat="1">
      <c r="A14" s="5" t="s">
        <v>32</v>
      </c>
      <c r="B14" s="5" t="s">
        <v>280</v>
      </c>
      <c r="C14" s="11" t="str">
        <f>INDEX('Data Dictionary'!B:B,MATCH($A14,'Data Dictionary'!$A:$A,0))</f>
        <v>Client provided name of vendor</v>
      </c>
      <c r="D14" s="11" t="str">
        <f>INDEX('Data Dictionary'!C:C,MATCH($A14,'Data Dictionary'!$A:$A,0))</f>
        <v>String</v>
      </c>
      <c r="E14" s="11" t="str">
        <f>INDEX('Data Dictionary'!D:D,MATCH($A14,'Data Dictionary'!$A:$A,0))</f>
        <v/>
      </c>
      <c r="F14" s="11" t="str">
        <f>INDEX('Data Dictionary'!E:E,MATCH($A14,'Data Dictionary'!$A:$A,0))</f>
        <v/>
      </c>
    </row>
    <row r="15" spans="1:6" ht="15" customHeight="1">
      <c r="A15" s="5" t="s">
        <v>34</v>
      </c>
      <c r="B15" s="5" t="s">
        <v>281</v>
      </c>
      <c r="C15" s="11" t="str">
        <f>INDEX('Data Dictionary'!B:B,MATCH($A15,'Data Dictionary'!$A:$A,0))</f>
        <v>Client provided identifier to enable correlation of a vendor from source system to CORL system</v>
      </c>
      <c r="D15" s="11" t="str">
        <f>INDEX('Data Dictionary'!C:C,MATCH($A15,'Data Dictionary'!$A:$A,0))</f>
        <v>String</v>
      </c>
      <c r="E15" s="11" t="str">
        <f>INDEX('Data Dictionary'!D:D,MATCH($A15,'Data Dictionary'!$A:$A,0))</f>
        <v/>
      </c>
      <c r="F15" s="11" t="str">
        <f>INDEX('Data Dictionary'!E:E,MATCH($A15,'Data Dictionary'!$A:$A,0))</f>
        <v/>
      </c>
    </row>
    <row r="16" spans="1:6" ht="15" customHeight="1">
      <c r="A16" s="5" t="s">
        <v>203</v>
      </c>
      <c r="B16" s="5" t="s">
        <v>282</v>
      </c>
      <c r="C16" s="11" t="str">
        <f>INDEX('Data Dictionary'!B:B,MATCH($A16,'Data Dictionary'!$A:$A,0))</f>
        <v>Country where the Vendor's HQ is located</v>
      </c>
      <c r="D16" s="11" t="str">
        <f>INDEX('Data Dictionary'!C:C,MATCH($A16,'Data Dictionary'!$A:$A,0))</f>
        <v>String</v>
      </c>
      <c r="E16" s="11" t="str">
        <f>INDEX('Data Dictionary'!D:D,MATCH($A16,'Data Dictionary'!$A:$A,0))</f>
        <v/>
      </c>
      <c r="F16" s="11" t="str">
        <f>INDEX('Data Dictionary'!E:E,MATCH($A16,'Data Dictionary'!$A:$A,0))</f>
        <v/>
      </c>
    </row>
    <row r="17" spans="1:6" ht="15" customHeight="1">
      <c r="A17" s="5" t="s">
        <v>204</v>
      </c>
      <c r="B17" s="5" t="s">
        <v>283</v>
      </c>
      <c r="C17" s="11" t="str">
        <f>INDEX('Data Dictionary'!B:B,MATCH($A17,'Data Dictionary'!$A:$A,0))</f>
        <v>State where the vendor's HQ is located</v>
      </c>
      <c r="D17" s="11" t="str">
        <f>INDEX('Data Dictionary'!C:C,MATCH($A17,'Data Dictionary'!$A:$A,0))</f>
        <v>String</v>
      </c>
      <c r="E17" s="11" t="str">
        <f>INDEX('Data Dictionary'!D:D,MATCH($A17,'Data Dictionary'!$A:$A,0))</f>
        <v/>
      </c>
      <c r="F17" s="11" t="str">
        <f>INDEX('Data Dictionary'!E:E,MATCH($A17,'Data Dictionary'!$A:$A,0))</f>
        <v/>
      </c>
    </row>
    <row r="18" spans="1:6" ht="15" customHeight="1">
      <c r="A18" s="5" t="s">
        <v>205</v>
      </c>
      <c r="B18" s="5" t="s">
        <v>284</v>
      </c>
      <c r="C18" s="11" t="str">
        <f>INDEX('Data Dictionary'!B:B,MATCH($A18,'Data Dictionary'!$A:$A,0))</f>
        <v>First name of the vendor's assessment contact</v>
      </c>
      <c r="D18" s="11" t="str">
        <f>INDEX('Data Dictionary'!C:C,MATCH($A18,'Data Dictionary'!$A:$A,0))</f>
        <v>String</v>
      </c>
      <c r="E18" s="11" t="str">
        <f>INDEX('Data Dictionary'!D:D,MATCH($A18,'Data Dictionary'!$A:$A,0))</f>
        <v/>
      </c>
      <c r="F18" s="11" t="str">
        <f>INDEX('Data Dictionary'!E:E,MATCH($A18,'Data Dictionary'!$A:$A,0))</f>
        <v/>
      </c>
    </row>
    <row r="19" spans="1:6" ht="15" customHeight="1">
      <c r="A19" s="5" t="s">
        <v>206</v>
      </c>
      <c r="B19" s="5" t="s">
        <v>285</v>
      </c>
      <c r="C19" s="11" t="str">
        <f>INDEX('Data Dictionary'!B:B,MATCH($A19,'Data Dictionary'!$A:$A,0))</f>
        <v>Last name of the vendor's assessment contact</v>
      </c>
      <c r="D19" s="11" t="str">
        <f>INDEX('Data Dictionary'!C:C,MATCH($A19,'Data Dictionary'!$A:$A,0))</f>
        <v>String</v>
      </c>
      <c r="E19" s="11" t="str">
        <f>INDEX('Data Dictionary'!D:D,MATCH($A19,'Data Dictionary'!$A:$A,0))</f>
        <v/>
      </c>
      <c r="F19" s="11" t="str">
        <f>INDEX('Data Dictionary'!E:E,MATCH($A19,'Data Dictionary'!$A:$A,0))</f>
        <v/>
      </c>
    </row>
    <row r="20" spans="1:6" ht="15" customHeight="1">
      <c r="A20" s="5" t="s">
        <v>207</v>
      </c>
      <c r="B20" s="5" t="s">
        <v>286</v>
      </c>
      <c r="C20" s="11" t="str">
        <f>INDEX('Data Dictionary'!B:B,MATCH($A20,'Data Dictionary'!$A:$A,0))</f>
        <v>Title of the vendor's assessment contact</v>
      </c>
      <c r="D20" s="11" t="str">
        <f>INDEX('Data Dictionary'!C:C,MATCH($A20,'Data Dictionary'!$A:$A,0))</f>
        <v>String</v>
      </c>
      <c r="E20" s="11" t="str">
        <f>INDEX('Data Dictionary'!D:D,MATCH($A20,'Data Dictionary'!$A:$A,0))</f>
        <v/>
      </c>
      <c r="F20" s="11" t="str">
        <f>INDEX('Data Dictionary'!E:E,MATCH($A20,'Data Dictionary'!$A:$A,0))</f>
        <v/>
      </c>
    </row>
    <row r="21" spans="1:6" ht="15" customHeight="1">
      <c r="A21" s="5" t="s">
        <v>208</v>
      </c>
      <c r="B21" s="5" t="s">
        <v>287</v>
      </c>
      <c r="C21" s="11" t="str">
        <f>INDEX('Data Dictionary'!B:B,MATCH($A21,'Data Dictionary'!$A:$A,0))</f>
        <v>Phone number of the vendor's assessment contact</v>
      </c>
      <c r="D21" s="11" t="str">
        <f>INDEX('Data Dictionary'!C:C,MATCH($A21,'Data Dictionary'!$A:$A,0))</f>
        <v>String</v>
      </c>
      <c r="E21" s="11" t="str">
        <f>INDEX('Data Dictionary'!D:D,MATCH($A21,'Data Dictionary'!$A:$A,0))</f>
        <v/>
      </c>
      <c r="F21" s="11" t="str">
        <f>INDEX('Data Dictionary'!E:E,MATCH($A21,'Data Dictionary'!$A:$A,0))</f>
        <v/>
      </c>
    </row>
    <row r="22" spans="1:6" ht="15" customHeight="1">
      <c r="A22" s="5" t="s">
        <v>209</v>
      </c>
      <c r="B22" s="5" t="s">
        <v>288</v>
      </c>
      <c r="C22" s="11" t="str">
        <f>INDEX('Data Dictionary'!B:B,MATCH($A22,'Data Dictionary'!$A:$A,0))</f>
        <v>Email of the vendor's assessment contact</v>
      </c>
      <c r="D22" s="11" t="str">
        <f>INDEX('Data Dictionary'!C:C,MATCH($A22,'Data Dictionary'!$A:$A,0))</f>
        <v>String</v>
      </c>
      <c r="E22" s="11" t="str">
        <f>INDEX('Data Dictionary'!D:D,MATCH($A22,'Data Dictionary'!$A:$A,0))</f>
        <v/>
      </c>
      <c r="F22" s="11" t="str">
        <f>INDEX('Data Dictionary'!E:E,MATCH($A22,'Data Dictionary'!$A:$A,0))</f>
        <v/>
      </c>
    </row>
    <row r="23" spans="1:6" ht="15" customHeight="1">
      <c r="A23" s="5" t="s">
        <v>210</v>
      </c>
      <c r="B23" s="5" t="s">
        <v>289</v>
      </c>
      <c r="C23" s="11" t="str">
        <f>INDEX('Data Dictionary'!B:B,MATCH($A23,'Data Dictionary'!$A:$A,0))</f>
        <v>Primary category of the product</v>
      </c>
      <c r="D23" s="11" t="str">
        <f>INDEX('Data Dictionary'!C:C,MATCH($A23,'Data Dictionary'!$A:$A,0))</f>
        <v>String - ENUM</v>
      </c>
      <c r="E23" s="11" t="str">
        <f>INDEX('Data Dictionary'!D:D,MATCH($A23,'Data Dictionary'!$A:$A,0))</f>
        <v>service, product</v>
      </c>
      <c r="F23" s="11" t="str">
        <f>INDEX('Data Dictionary'!E:E,MATCH($A23,'Data Dictionary'!$A:$A,0))</f>
        <v/>
      </c>
    </row>
    <row r="24" spans="1:6" ht="15" customHeight="1">
      <c r="A24" s="5" t="s">
        <v>211</v>
      </c>
      <c r="B24" s="5" t="s">
        <v>290</v>
      </c>
      <c r="C24" s="11" t="str">
        <f>INDEX('Data Dictionary'!B:B,MATCH($A24,'Data Dictionary'!$A:$A,0))</f>
        <v>Whether the product is a medical device</v>
      </c>
      <c r="D24" s="11" t="str">
        <f>INDEX('Data Dictionary'!C:C,MATCH($A24,'Data Dictionary'!$A:$A,0))</f>
        <v>Boolean</v>
      </c>
      <c r="E24" s="11" t="str">
        <f>INDEX('Data Dictionary'!D:D,MATCH($A24,'Data Dictionary'!$A:$A,0))</f>
        <v/>
      </c>
      <c r="F24" s="11" t="str">
        <f>INDEX('Data Dictionary'!E:E,MATCH($A24,'Data Dictionary'!$A:$A,0))</f>
        <v/>
      </c>
    </row>
    <row r="25" spans="1:6" ht="15" customHeight="1">
      <c r="A25" s="5" t="s">
        <v>212</v>
      </c>
      <c r="B25" s="5" t="s">
        <v>291</v>
      </c>
      <c r="C25" s="11" t="str">
        <f>INDEX('Data Dictionary'!B:B,MATCH($A25,'Data Dictionary'!$A:$A,0))</f>
        <v>Client location where the product will be implemented</v>
      </c>
      <c r="D25" s="11" t="str">
        <f>INDEX('Data Dictionary'!C:C,MATCH($A25,'Data Dictionary'!$A:$A,0))</f>
        <v>String</v>
      </c>
      <c r="E25" s="11" t="str">
        <f>INDEX('Data Dictionary'!D:D,MATCH($A25,'Data Dictionary'!$A:$A,0))</f>
        <v/>
      </c>
      <c r="F25" s="11" t="str">
        <f>INDEX('Data Dictionary'!E:E,MATCH($A25,'Data Dictionary'!$A:$A,0))</f>
        <v/>
      </c>
    </row>
    <row r="26" spans="1:6" ht="15" customHeight="1">
      <c r="A26" s="5" t="s">
        <v>213</v>
      </c>
      <c r="B26" s="5" t="s">
        <v>292</v>
      </c>
      <c r="C26" s="11" t="str">
        <f>INDEX('Data Dictionary'!B:B,MATCH($A26,'Data Dictionary'!$A:$A,0))</f>
        <v>Product Name</v>
      </c>
      <c r="D26" s="11" t="str">
        <f>INDEX('Data Dictionary'!C:C,MATCH($A26,'Data Dictionary'!$A:$A,0))</f>
        <v>String</v>
      </c>
      <c r="E26" s="11" t="str">
        <f>INDEX('Data Dictionary'!D:D,MATCH($A26,'Data Dictionary'!$A:$A,0))</f>
        <v/>
      </c>
      <c r="F26" s="11" t="str">
        <f>INDEX('Data Dictionary'!E:E,MATCH($A26,'Data Dictionary'!$A:$A,0))</f>
        <v/>
      </c>
    </row>
    <row r="27" spans="1:6" ht="15" customHeight="1">
      <c r="A27" s="5" t="s">
        <v>214</v>
      </c>
      <c r="B27" s="5" t="s">
        <v>293</v>
      </c>
      <c r="C27" s="11" t="str">
        <f>INDEX('Data Dictionary'!B:B,MATCH($A27,'Data Dictionary'!$A:$A,0))</f>
        <v>Model or version number associated to the product</v>
      </c>
      <c r="D27" s="11" t="str">
        <f>INDEX('Data Dictionary'!C:C,MATCH($A27,'Data Dictionary'!$A:$A,0))</f>
        <v>String</v>
      </c>
      <c r="E27" s="11" t="str">
        <f>INDEX('Data Dictionary'!D:D,MATCH($A27,'Data Dictionary'!$A:$A,0))</f>
        <v/>
      </c>
      <c r="F27" s="11" t="str">
        <f>INDEX('Data Dictionary'!E:E,MATCH($A27,'Data Dictionary'!$A:$A,0))</f>
        <v/>
      </c>
    </row>
    <row r="28" spans="1:6" ht="15" customHeight="1">
      <c r="A28" s="5" t="s">
        <v>215</v>
      </c>
      <c r="B28" s="5" t="s">
        <v>294</v>
      </c>
      <c r="C28" s="11" t="str">
        <f>INDEX('Data Dictionary'!B:B,MATCH($A28,'Data Dictionary'!$A:$A,0))</f>
        <v>Specific url associated to the product</v>
      </c>
      <c r="D28" s="11" t="str">
        <f>INDEX('Data Dictionary'!C:C,MATCH($A28,'Data Dictionary'!$A:$A,0))</f>
        <v>String</v>
      </c>
      <c r="E28" s="11" t="str">
        <f>INDEX('Data Dictionary'!D:D,MATCH($A28,'Data Dictionary'!$A:$A,0))</f>
        <v/>
      </c>
      <c r="F28" s="11" t="str">
        <f>INDEX('Data Dictionary'!E:E,MATCH($A28,'Data Dictionary'!$A:$A,0))</f>
        <v/>
      </c>
    </row>
    <row r="29" spans="1:6" ht="15" customHeight="1">
      <c r="A29" s="5" t="s">
        <v>216</v>
      </c>
      <c r="B29" s="5" t="s">
        <v>295</v>
      </c>
      <c r="C29" s="11" t="str">
        <f>INDEX('Data Dictionary'!B:B,MATCH($A29,'Data Dictionary'!$A:$A,0))</f>
        <v>Description of the product</v>
      </c>
      <c r="D29" s="11" t="str">
        <f>INDEX('Data Dictionary'!C:C,MATCH($A29,'Data Dictionary'!$A:$A,0))</f>
        <v>String</v>
      </c>
      <c r="E29" s="11" t="str">
        <f>INDEX('Data Dictionary'!D:D,MATCH($A29,'Data Dictionary'!$A:$A,0))</f>
        <v/>
      </c>
      <c r="F29" s="11" t="str">
        <f>INDEX('Data Dictionary'!E:E,MATCH($A29,'Data Dictionary'!$A:$A,0))</f>
        <v/>
      </c>
    </row>
    <row r="30" spans="1:6" ht="15" customHeight="1">
      <c r="A30" s="5" t="s">
        <v>217</v>
      </c>
      <c r="B30" s="5" t="s">
        <v>296</v>
      </c>
      <c r="C30" s="11" t="str">
        <f>INDEX('Data Dictionary'!B:B,MATCH($A30,'Data Dictionary'!$A:$A,0))</f>
        <v>Vendor identifier that the product is associated to</v>
      </c>
      <c r="D30" s="11" t="str">
        <f>INDEX('Data Dictionary'!C:C,MATCH($A30,'Data Dictionary'!$A:$A,0))</f>
        <v>String</v>
      </c>
      <c r="E30" s="11" t="str">
        <f>INDEX('Data Dictionary'!D:D,MATCH($A30,'Data Dictionary'!$A:$A,0))</f>
        <v/>
      </c>
      <c r="F30" s="11" t="str">
        <f>INDEX('Data Dictionary'!E:E,MATCH($A30,'Data Dictionary'!$A:$A,0))</f>
        <v/>
      </c>
    </row>
    <row r="31" spans="1:6" ht="15" customHeight="1">
      <c r="A31" s="5" t="s">
        <v>218</v>
      </c>
      <c r="B31" s="5" t="s">
        <v>297</v>
      </c>
      <c r="C31" s="11" t="str">
        <f>INDEX('Data Dictionary'!B:B,MATCH($A31,'Data Dictionary'!$A:$A,0))</f>
        <v>First name of the business stakeholder in the client organization</v>
      </c>
      <c r="D31" s="11" t="str">
        <f>INDEX('Data Dictionary'!C:C,MATCH($A31,'Data Dictionary'!$A:$A,0))</f>
        <v>String</v>
      </c>
      <c r="E31" s="11" t="str">
        <f>INDEX('Data Dictionary'!D:D,MATCH($A31,'Data Dictionary'!$A:$A,0))</f>
        <v/>
      </c>
      <c r="F31" s="11" t="str">
        <f>INDEX('Data Dictionary'!E:E,MATCH($A31,'Data Dictionary'!$A:$A,0))</f>
        <v/>
      </c>
    </row>
    <row r="32" spans="1:6" ht="15" customHeight="1">
      <c r="A32" s="5" t="s">
        <v>219</v>
      </c>
      <c r="B32" s="5" t="s">
        <v>298</v>
      </c>
      <c r="C32" s="11" t="str">
        <f>INDEX('Data Dictionary'!B:B,MATCH($A32,'Data Dictionary'!$A:$A,0))</f>
        <v>Last name of the business stakeholder in the client organization</v>
      </c>
      <c r="D32" s="11" t="str">
        <f>INDEX('Data Dictionary'!C:C,MATCH($A32,'Data Dictionary'!$A:$A,0))</f>
        <v>String</v>
      </c>
      <c r="E32" s="11" t="str">
        <f>INDEX('Data Dictionary'!D:D,MATCH($A32,'Data Dictionary'!$A:$A,0))</f>
        <v/>
      </c>
      <c r="F32" s="11" t="str">
        <f>INDEX('Data Dictionary'!E:E,MATCH($A32,'Data Dictionary'!$A:$A,0))</f>
        <v/>
      </c>
    </row>
    <row r="33" spans="1:6" ht="15" customHeight="1">
      <c r="A33" s="5" t="s">
        <v>222</v>
      </c>
      <c r="B33" s="5" t="s">
        <v>299</v>
      </c>
      <c r="C33" s="11" t="str">
        <f>INDEX('Data Dictionary'!B:B,MATCH($A33,'Data Dictionary'!$A:$A,0))</f>
        <v>Department of the business stakeholder in the client organization</v>
      </c>
      <c r="D33" s="11" t="str">
        <f>INDEX('Data Dictionary'!C:C,MATCH($A33,'Data Dictionary'!$A:$A,0))</f>
        <v>String</v>
      </c>
      <c r="E33" s="11" t="str">
        <f>INDEX('Data Dictionary'!D:D,MATCH($A33,'Data Dictionary'!$A:$A,0))</f>
        <v/>
      </c>
      <c r="F33" s="11" t="str">
        <f>INDEX('Data Dictionary'!E:E,MATCH($A33,'Data Dictionary'!$A:$A,0))</f>
        <v/>
      </c>
    </row>
    <row r="34" spans="1:6" ht="15" customHeight="1">
      <c r="A34" s="5" t="s">
        <v>220</v>
      </c>
      <c r="B34" s="5" t="s">
        <v>300</v>
      </c>
      <c r="C34" s="11" t="str">
        <f>INDEX('Data Dictionary'!B:B,MATCH($A34,'Data Dictionary'!$A:$A,0))</f>
        <v>Phone number of the business stakeholder in the client organziation</v>
      </c>
      <c r="D34" s="11" t="str">
        <f>INDEX('Data Dictionary'!C:C,MATCH($A34,'Data Dictionary'!$A:$A,0))</f>
        <v>String</v>
      </c>
      <c r="E34" s="11" t="str">
        <f>INDEX('Data Dictionary'!D:D,MATCH($A34,'Data Dictionary'!$A:$A,0))</f>
        <v/>
      </c>
      <c r="F34" s="11" t="str">
        <f>INDEX('Data Dictionary'!E:E,MATCH($A34,'Data Dictionary'!$A:$A,0))</f>
        <v/>
      </c>
    </row>
    <row r="35" spans="1:6" ht="15" customHeight="1">
      <c r="A35" s="5" t="s">
        <v>221</v>
      </c>
      <c r="B35" s="5" t="s">
        <v>301</v>
      </c>
      <c r="C35" s="11" t="str">
        <f>INDEX('Data Dictionary'!B:B,MATCH($A35,'Data Dictionary'!$A:$A,0))</f>
        <v>Email of the business stakeholder in the client organization</v>
      </c>
      <c r="D35" s="11" t="str">
        <f>INDEX('Data Dictionary'!C:C,MATCH($A35,'Data Dictionary'!$A:$A,0))</f>
        <v>String</v>
      </c>
      <c r="E35" s="11" t="str">
        <f>INDEX('Data Dictionary'!D:D,MATCH($A35,'Data Dictionary'!$A:$A,0))</f>
        <v/>
      </c>
      <c r="F35" s="11" t="str">
        <f>INDEX('Data Dictionary'!E:E,MATCH($A35,'Data Dictionary'!$A:$A,0))</f>
        <v/>
      </c>
    </row>
    <row r="36" spans="1:6" ht="15" customHeight="1">
      <c r="A36" s="5" t="s">
        <v>223</v>
      </c>
      <c r="B36" s="5" t="s">
        <v>302</v>
      </c>
      <c r="C36" s="11" t="str">
        <f>INDEX('Data Dictionary'!B:B,MATCH($A36,'Data Dictionary'!$A:$A,0))</f>
        <v>Environment product uses</v>
      </c>
      <c r="D36" s="11" t="str">
        <f>INDEX('Data Dictionary'!C:C,MATCH($A36,'Data Dictionary'!$A:$A,0))</f>
        <v>String - ENUM</v>
      </c>
      <c r="E36" s="11" t="str">
        <f>INDEX('Data Dictionary'!D:D,MATCH($A36,'Data Dictionary'!$A:$A,0))</f>
        <v>onPrem, cloudHosted, vendorHosted, productSupport, consulting-clientManagedSystem, consulting-vendorManagedSystem</v>
      </c>
      <c r="F36" s="11" t="str">
        <f>INDEX('Data Dictionary'!E:E,MATCH($A36,'Data Dictionary'!$A:$A,0))</f>
        <v/>
      </c>
    </row>
    <row r="37" spans="1:6" ht="15" customHeight="1">
      <c r="A37" s="5" t="s">
        <v>232</v>
      </c>
      <c r="B37" s="5" t="s">
        <v>303</v>
      </c>
      <c r="C37" s="11" t="str">
        <f>INDEX('Data Dictionary'!B:B,MATCH($A37,'Data Dictionary'!$A:$A,0))</f>
        <v>Data used by the product</v>
      </c>
      <c r="D37" s="11" t="str">
        <f>INDEX('Data Dictionary'!C:C,MATCH($A37,'Data Dictionary'!$A:$A,0))</f>
        <v>String - ENUM</v>
      </c>
      <c r="E37" s="11" t="str">
        <f>INDEX('Data Dictionary'!D:D,MATCH($A37,'Data Dictionary'!$A:$A,0))</f>
        <v>phi, pii, pci, employeeInformation, internalProprietaryInfomation</v>
      </c>
      <c r="F37" s="11" t="str">
        <f>INDEX('Data Dictionary'!E:E,MATCH($A37,'Data Dictionary'!$A:$A,0))</f>
        <v/>
      </c>
    </row>
    <row r="38" spans="1:6" ht="15" customHeight="1">
      <c r="A38" s="5" t="s">
        <v>226</v>
      </c>
      <c r="B38" s="5" t="s">
        <v>304</v>
      </c>
      <c r="C38" s="11" t="str">
        <f>INDEX('Data Dictionary'!B:B,MATCH($A38,'Data Dictionary'!$A:$A,0))</f>
        <v>Storage types used by the product</v>
      </c>
      <c r="D38" s="11" t="str">
        <f>INDEX('Data Dictionary'!C:C,MATCH($A38,'Data Dictionary'!$A:$A,0))</f>
        <v>String - ENUM</v>
      </c>
      <c r="E38" s="11" t="str">
        <f>INDEX('Data Dictionary'!D:D,MATCH($A38,'Data Dictionary'!$A:$A,0))</f>
        <v>onPrem, vendorDataCenter, thirdPartyDataCenter, workstation, mobileDevice</v>
      </c>
      <c r="F38" s="11" t="str">
        <f>INDEX('Data Dictionary'!E:E,MATCH($A38,'Data Dictionary'!$A:$A,0))</f>
        <v/>
      </c>
    </row>
    <row r="39" spans="1:6" ht="15" customHeight="1">
      <c r="A39" s="5" t="s">
        <v>225</v>
      </c>
      <c r="B39" s="5" t="s">
        <v>305</v>
      </c>
      <c r="C39" s="11" t="str">
        <f>INDEX('Data Dictionary'!B:B,MATCH($A39,'Data Dictionary'!$A:$A,0))</f>
        <v>Network access types used by the product</v>
      </c>
      <c r="D39" s="11" t="str">
        <f>INDEX('Data Dictionary'!C:C,MATCH($A39,'Data Dictionary'!$A:$A,0))</f>
        <v>String - ENUM</v>
      </c>
      <c r="E39" s="11" t="str">
        <f>INDEX('Data Dictionary'!D:D,MATCH($A39,'Data Dictionary'!$A:$A,0))</f>
        <v>onSiteAccess, infrastructureAccess, databaseOrApplicationAccess, receiptOfData, noAccessToNetwork</v>
      </c>
      <c r="F39" s="11" t="str">
        <f>INDEX('Data Dictionary'!E:E,MATCH($A39,'Data Dictionary'!$A:$A,0))</f>
        <v/>
      </c>
    </row>
    <row r="40" spans="1:6" ht="15" customHeight="1">
      <c r="A40" s="5" t="s">
        <v>227</v>
      </c>
      <c r="B40" s="5" t="s">
        <v>306</v>
      </c>
      <c r="C40" s="11" t="str">
        <f>INDEX('Data Dictionary'!B:B,MATCH($A40,'Data Dictionary'!$A:$A,0))</f>
        <v>Volume of records estimated to be accessed by the product</v>
      </c>
      <c r="D40" s="11" t="str">
        <f>INDEX('Data Dictionary'!C:C,MATCH($A40,'Data Dictionary'!$A:$A,0))</f>
        <v>String - ENUM</v>
      </c>
      <c r="E40" s="11" t="str">
        <f>INDEX('Data Dictionary'!D:D,MATCH($A40,'Data Dictionary'!$A:$A,0))</f>
        <v>"0-1000", "1001-10000", "10001-100000", "100001-1000000", "1000000+"</v>
      </c>
      <c r="F40" s="11" t="str">
        <f>INDEX('Data Dictionary'!E:E,MATCH($A40,'Data Dictionary'!$A:$A,0))</f>
        <v/>
      </c>
    </row>
    <row r="41" spans="1:6" ht="15" customHeight="1">
      <c r="A41" s="5" t="s">
        <v>228</v>
      </c>
      <c r="B41" s="5" t="s">
        <v>307</v>
      </c>
      <c r="C41" s="11" t="str">
        <f>INDEX('Data Dictionary'!B:B,MATCH($A41,'Data Dictionary'!$A:$A,0))</f>
        <v>Client provided inherent risk rating for the product</v>
      </c>
      <c r="D41" s="11" t="str">
        <f>INDEX('Data Dictionary'!C:C,MATCH($A41,'Data Dictionary'!$A:$A,0))</f>
        <v>String - ENUM</v>
      </c>
      <c r="E41" s="11" t="str">
        <f>INDEX('Data Dictionary'!D:D,MATCH($A41,'Data Dictionary'!$A:$A,0))</f>
        <v>veryLow, low, medium, high, veryHigh</v>
      </c>
      <c r="F41" s="11" t="str">
        <f>INDEX('Data Dictionary'!E:E,MATCH($A41,'Data Dictionary'!$A:$A,0))</f>
        <v/>
      </c>
    </row>
    <row r="42" spans="1:6" ht="15" customHeight="1">
      <c r="A42" s="5" t="s">
        <v>229</v>
      </c>
      <c r="B42" s="5" t="s">
        <v>309</v>
      </c>
      <c r="C42" s="11" t="str">
        <f>INDEX('Data Dictionary'!B:B,MATCH($A42,'Data Dictionary'!$A:$A,0))</f>
        <v>Assignment of whether CORL should reach out to the vendor to determine scoping information or if it will be provided by the client</v>
      </c>
      <c r="D42" s="11" t="str">
        <f>INDEX('Data Dictionary'!C:C,MATCH($A42,'Data Dictionary'!$A:$A,0))</f>
        <v>String - ENUM</v>
      </c>
      <c r="E42" s="11" t="str">
        <f>INDEX('Data Dictionary'!D:D,MATCH($A42,'Data Dictionary'!$A:$A,0))</f>
        <v>corlContactVendor, providedSecurityInfomation</v>
      </c>
      <c r="F42" s="11" t="str">
        <f>INDEX('Data Dictionary'!E:E,MATCH($A42,'Data Dictionary'!$A:$A,0))</f>
        <v>If using CORL cleared assessments, value should be set to corlContactVendor</v>
      </c>
    </row>
    <row r="43" spans="1:6" ht="15" customHeight="1">
      <c r="A43" s="5" t="s">
        <v>230</v>
      </c>
      <c r="B43" s="5" t="s">
        <v>310</v>
      </c>
      <c r="C43" s="11" t="str">
        <f>INDEX('Data Dictionary'!B:B,MATCH($A43,'Data Dictionary'!$A:$A,0))</f>
        <v>Assignment of whether CORL should reach out to the vendor to gather assessment detailed information or if it will be provided by the client</v>
      </c>
      <c r="D43" s="11" t="str">
        <f>INDEX('Data Dictionary'!C:C,MATCH($A43,'Data Dictionary'!$A:$A,0))</f>
        <v>String - ENUM</v>
      </c>
      <c r="E43" s="11" t="str">
        <f>INDEX('Data Dictionary'!D:D,MATCH($A43,'Data Dictionary'!$A:$A,0))</f>
        <v>corlContactVendor, providedSecurityInfomation</v>
      </c>
      <c r="F43" s="11" t="str">
        <f>INDEX('Data Dictionary'!E:E,MATCH($A43,'Data Dictionary'!$A:$A,0))</f>
        <v>If using CORL cleared assessments, value should be set to corlContactVendor</v>
      </c>
    </row>
    <row r="44" spans="1:6" ht="15" customHeight="1">
      <c r="A44" s="5" t="s">
        <v>231</v>
      </c>
      <c r="B44" s="5" t="s">
        <v>308</v>
      </c>
      <c r="C44" s="11" t="str">
        <f>INDEX('Data Dictionary'!B:B,MATCH($A44,'Data Dictionary'!$A:$A,0))</f>
        <v>Free text additional context to be provided for an assessment</v>
      </c>
      <c r="D44" s="11" t="str">
        <f>INDEX('Data Dictionary'!C:C,MATCH($A44,'Data Dictionary'!$A:$A,0))</f>
        <v>String</v>
      </c>
      <c r="E44" s="11" t="str">
        <f>INDEX('Data Dictionary'!D:D,MATCH($A44,'Data Dictionary'!$A:$A,0))</f>
        <v/>
      </c>
      <c r="F44" s="11" t="str">
        <f>INDEX('Data Dictionary'!E:E,MATCH($A44,'Data Dictionary'!$A:$A,0))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333087F3E5241958D282C53567836" ma:contentTypeVersion="15" ma:contentTypeDescription="Create a new document." ma:contentTypeScope="" ma:versionID="9a27334bf5bb8dd377c3d1fdbbeb015f">
  <xsd:schema xmlns:xsd="http://www.w3.org/2001/XMLSchema" xmlns:xs="http://www.w3.org/2001/XMLSchema" xmlns:p="http://schemas.microsoft.com/office/2006/metadata/properties" xmlns:ns2="3a142fe3-f402-4c27-89af-29cf4caaa459" xmlns:ns3="4d7b6dbc-326b-4be6-a906-38b8116f3b82" targetNamespace="http://schemas.microsoft.com/office/2006/metadata/properties" ma:root="true" ma:fieldsID="adc1b278b52031f929a3e67e56050005" ns2:_="" ns3:_="">
    <xsd:import namespace="3a142fe3-f402-4c27-89af-29cf4caaa459"/>
    <xsd:import namespace="4d7b6dbc-326b-4be6-a906-38b8116f3b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EamilReplyQues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42fe3-f402-4c27-89af-29cf4caaa4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f3e1da-7fb3-449d-ac94-865080c1d3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EamilReplyQuestion" ma:index="20" nillable="true" ma:displayName="Eamil Reply Question" ma:description="Vanessa was able to reply to the email, and it populated in ZenDesk (we originally had issues with me replying but it appears it has been fixed)!&#10;" ma:format="Dropdown" ma:internalName="EamilReplyQuestion">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7b6dbc-326b-4be6-a906-38b8116f3b8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a09fe0e-9955-4319-a819-a6dba88fef93}" ma:internalName="TaxCatchAll" ma:showField="CatchAllData" ma:web="4d7b6dbc-326b-4be6-a906-38b8116f3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amilReplyQuestion xmlns="3a142fe3-f402-4c27-89af-29cf4caaa459" xsi:nil="true"/>
    <lcf76f155ced4ddcb4097134ff3c332f xmlns="3a142fe3-f402-4c27-89af-29cf4caaa459">
      <Terms xmlns="http://schemas.microsoft.com/office/infopath/2007/PartnerControls"/>
    </lcf76f155ced4ddcb4097134ff3c332f>
    <TaxCatchAll xmlns="4d7b6dbc-326b-4be6-a906-38b8116f3b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3DE57-2FBE-4993-8642-E3A8AED30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142fe3-f402-4c27-89af-29cf4caaa459"/>
    <ds:schemaRef ds:uri="4d7b6dbc-326b-4be6-a906-38b8116f3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E7B93C-4603-49B2-91FC-1F38D205D725}">
  <ds:schemaRefs>
    <ds:schemaRef ds:uri="http://purl.org/dc/terms/"/>
    <ds:schemaRef ds:uri="http://www.w3.org/XML/1998/namespace"/>
    <ds:schemaRef ds:uri="4d7b6dbc-326b-4be6-a906-38b8116f3b82"/>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3a142fe3-f402-4c27-89af-29cf4caaa459"/>
    <ds:schemaRef ds:uri="http://purl.org/dc/elements/1.1/"/>
  </ds:schemaRefs>
</ds:datastoreItem>
</file>

<file path=customXml/itemProps3.xml><?xml version="1.0" encoding="utf-8"?>
<ds:datastoreItem xmlns:ds="http://schemas.openxmlformats.org/officeDocument/2006/customXml" ds:itemID="{1A35A1A5-05AA-4F26-81BB-76F03EF6C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Change Log</vt:lpstr>
      <vt:lpstr>Data Dictionary</vt:lpstr>
      <vt:lpstr>v1_assessments</vt:lpstr>
      <vt:lpstr>v1_assessment_id</vt:lpstr>
      <vt:lpstr>v1_vendor_search</vt:lpstr>
      <vt:lpstr>v1_update_vendor_association</vt:lpstr>
      <vt:lpstr>v1_get_vendor_association</vt:lpstr>
      <vt:lpstr>v1_create_vendor</vt:lpstr>
      <vt:lpstr>v1_create_assessment</vt:lpstr>
      <vt:lpstr>v1_public_api_token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Buonomo</dc:creator>
  <cp:keywords/>
  <dc:description/>
  <cp:lastModifiedBy>Paul Buonomo</cp:lastModifiedBy>
  <cp:revision/>
  <dcterms:created xsi:type="dcterms:W3CDTF">2023-06-22T02:20:04Z</dcterms:created>
  <dcterms:modified xsi:type="dcterms:W3CDTF">2024-07-30T16:55:44Z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cba826-5f7c-457a-bc49-9c42b5f0ca97_Enabled">
    <vt:lpwstr>true</vt:lpwstr>
  </property>
  <property fmtid="{D5CDD505-2E9C-101B-9397-08002B2CF9AE}" pid="3" name="MSIP_Label_fbcba826-5f7c-457a-bc49-9c42b5f0ca97_SetDate">
    <vt:lpwstr>2023-06-22T02:39:03Z</vt:lpwstr>
  </property>
  <property fmtid="{D5CDD505-2E9C-101B-9397-08002B2CF9AE}" pid="4" name="MSIP_Label_fbcba826-5f7c-457a-bc49-9c42b5f0ca97_Method">
    <vt:lpwstr>Standard</vt:lpwstr>
  </property>
  <property fmtid="{D5CDD505-2E9C-101B-9397-08002B2CF9AE}" pid="5" name="MSIP_Label_fbcba826-5f7c-457a-bc49-9c42b5f0ca97_Name">
    <vt:lpwstr>Internal Use Only</vt:lpwstr>
  </property>
  <property fmtid="{D5CDD505-2E9C-101B-9397-08002B2CF9AE}" pid="6" name="MSIP_Label_fbcba826-5f7c-457a-bc49-9c42b5f0ca97_SiteId">
    <vt:lpwstr>07aca62d-d127-4cb1-947a-6fad607e9472</vt:lpwstr>
  </property>
  <property fmtid="{D5CDD505-2E9C-101B-9397-08002B2CF9AE}" pid="7" name="MSIP_Label_fbcba826-5f7c-457a-bc49-9c42b5f0ca97_ActionId">
    <vt:lpwstr>76a25862-6368-465f-badb-a12ce4286e95</vt:lpwstr>
  </property>
  <property fmtid="{D5CDD505-2E9C-101B-9397-08002B2CF9AE}" pid="8" name="MSIP_Label_fbcba826-5f7c-457a-bc49-9c42b5f0ca97_ContentBits">
    <vt:lpwstr>0</vt:lpwstr>
  </property>
  <property fmtid="{D5CDD505-2E9C-101B-9397-08002B2CF9AE}" pid="9" name="ContentTypeId">
    <vt:lpwstr>0x010100416333087F3E5241958D282C53567836</vt:lpwstr>
  </property>
  <property fmtid="{D5CDD505-2E9C-101B-9397-08002B2CF9AE}" pid="10" name="MediaServiceImageTags">
    <vt:lpwstr/>
  </property>
</Properties>
</file>